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7635" activeTab="0"/>
  </bookViews>
  <sheets>
    <sheet name="Sheet1" sheetId="1" r:id="rId1"/>
  </sheets>
  <definedNames>
    <definedName name="_xlnm.Print_Area" localSheetId="0">'Sheet1'!$A$1:$AQ$133</definedName>
    <definedName name="_xlnm.Print_Titles" localSheetId="0">'Sheet1'!$A:$B,'Sheet1'!$3:$7</definedName>
  </definedNames>
  <calcPr fullCalcOnLoad="1"/>
</workbook>
</file>

<file path=xl/sharedStrings.xml><?xml version="1.0" encoding="utf-8"?>
<sst xmlns="http://schemas.openxmlformats.org/spreadsheetml/2006/main" count="186" uniqueCount="155">
  <si>
    <t>N</t>
  </si>
  <si>
    <t xml:space="preserve">Համայնքի անվանումը </t>
  </si>
  <si>
    <t>ընդամենը (3+4)</t>
  </si>
  <si>
    <t>աշխատա-վարձ</t>
  </si>
  <si>
    <t>սոց.վճար.</t>
  </si>
  <si>
    <t>ընդամենը (9+10)</t>
  </si>
  <si>
    <t>ընդամենը (12+13)</t>
  </si>
  <si>
    <t>ընդամենը (15+16)</t>
  </si>
  <si>
    <t>փաստ</t>
  </si>
  <si>
    <t>Ընդամենը մարզում</t>
  </si>
  <si>
    <t>ընդամենը (6+7)</t>
  </si>
  <si>
    <t>հաշվարկ</t>
  </si>
  <si>
    <t>աշխատավարձ</t>
  </si>
  <si>
    <t>հազար դրամ</t>
  </si>
  <si>
    <t>աշխատա-վարձ
(17-18)</t>
  </si>
  <si>
    <t>սոց.վճար.
(19-20)</t>
  </si>
  <si>
    <t>այդ թվում մանկապարտեզներ</t>
  </si>
  <si>
    <t>հաշվարկ
(21+25+29)</t>
  </si>
  <si>
    <t>փաստ
(22+26+30)</t>
  </si>
  <si>
    <t>հաշվարկ
(23+27+33)</t>
  </si>
  <si>
    <t>փաստ
(24+28+34)</t>
  </si>
  <si>
    <t>ընդամենը  (38+39)</t>
  </si>
  <si>
    <t>Ազատան</t>
  </si>
  <si>
    <t>Ախուրիկ</t>
  </si>
  <si>
    <t>Ախուրյան</t>
  </si>
  <si>
    <t>Այգաբաց</t>
  </si>
  <si>
    <t>Առափի</t>
  </si>
  <si>
    <t>Արևիկ</t>
  </si>
  <si>
    <t>Բասեն/ Մուս./</t>
  </si>
  <si>
    <t>Բայանդուր</t>
  </si>
  <si>
    <t>Գետք</t>
  </si>
  <si>
    <t>ք. Գյումրի</t>
  </si>
  <si>
    <t>Երազգավորս</t>
  </si>
  <si>
    <t>Լեռնուտ</t>
  </si>
  <si>
    <t>Կամո</t>
  </si>
  <si>
    <t>Կապս</t>
  </si>
  <si>
    <t>Կառնուտ</t>
  </si>
  <si>
    <t>Կարմրաքար</t>
  </si>
  <si>
    <t>Կրաշեն</t>
  </si>
  <si>
    <t>Հայկավան</t>
  </si>
  <si>
    <t>Հովիտ</t>
  </si>
  <si>
    <t>Ղարիբջանյան</t>
  </si>
  <si>
    <t>Մայիսյան</t>
  </si>
  <si>
    <t>Մարմաշեն</t>
  </si>
  <si>
    <t>Մեծ Սարիար</t>
  </si>
  <si>
    <t xml:space="preserve">Շիրակ </t>
  </si>
  <si>
    <t>Ոսկեհասկ</t>
  </si>
  <si>
    <t>Ջաջուռ</t>
  </si>
  <si>
    <t>Ջաջուռավան</t>
  </si>
  <si>
    <t>Ջրառատ</t>
  </si>
  <si>
    <t>Վահրամաբերդ</t>
  </si>
  <si>
    <t>Փոքրաշեն</t>
  </si>
  <si>
    <t>Քեթի</t>
  </si>
  <si>
    <t>Անուշավան</t>
  </si>
  <si>
    <t>Արևշատ</t>
  </si>
  <si>
    <t>Արթիկ ք.</t>
  </si>
  <si>
    <t>Գեղանիստ</t>
  </si>
  <si>
    <t>Գետափ</t>
  </si>
  <si>
    <t>Լեռնակերտ</t>
  </si>
  <si>
    <t>Լուսակերտ</t>
  </si>
  <si>
    <t>Հայկասար</t>
  </si>
  <si>
    <t>Հայրենյաց</t>
  </si>
  <si>
    <t>Հառիճ</t>
  </si>
  <si>
    <t>Հոռոմ</t>
  </si>
  <si>
    <t>Հովտաշեն</t>
  </si>
  <si>
    <t>Մեծ Մանթաշ</t>
  </si>
  <si>
    <t>Մեղրաշեն</t>
  </si>
  <si>
    <t>Նահապետավան</t>
  </si>
  <si>
    <t>Նոր կյանք</t>
  </si>
  <si>
    <t>Պեմզաշեն</t>
  </si>
  <si>
    <t>Սարալանջ</t>
  </si>
  <si>
    <t>Սարատակ</t>
  </si>
  <si>
    <t>Սպանդարյան</t>
  </si>
  <si>
    <t>Վարդաքար</t>
  </si>
  <si>
    <t>Տուֆաշեն</t>
  </si>
  <si>
    <t>Փանիկ</t>
  </si>
  <si>
    <t>Փոքր Մանթաշ</t>
  </si>
  <si>
    <t>Աղին</t>
  </si>
  <si>
    <t>Անի ավան</t>
  </si>
  <si>
    <t>Անի Պեմզա</t>
  </si>
  <si>
    <t>Բագրավան</t>
  </si>
  <si>
    <t>Գուսանագյուղ</t>
  </si>
  <si>
    <t>Իսահակյան</t>
  </si>
  <si>
    <t>Լանջիկ</t>
  </si>
  <si>
    <t>Լուսաղբյուր</t>
  </si>
  <si>
    <t>Ձիթհանքով</t>
  </si>
  <si>
    <t>Ձորակապ</t>
  </si>
  <si>
    <t>Մարալիկ ք.</t>
  </si>
  <si>
    <t>Շիրակավան</t>
  </si>
  <si>
    <t>Ջրափի</t>
  </si>
  <si>
    <t>Սառնաղբյուր</t>
  </si>
  <si>
    <t>Սարակապ</t>
  </si>
  <si>
    <t>Քարաբերդ</t>
  </si>
  <si>
    <t>Ալվար</t>
  </si>
  <si>
    <t>Աղվորիկ</t>
  </si>
  <si>
    <t>Ամասիա</t>
  </si>
  <si>
    <t>Արդենիս</t>
  </si>
  <si>
    <t>Արեգնադեմ</t>
  </si>
  <si>
    <t>Բանդիվան</t>
  </si>
  <si>
    <t>Բերդաշեն</t>
  </si>
  <si>
    <t>Գառնառիճ</t>
  </si>
  <si>
    <t>Բյուրակն</t>
  </si>
  <si>
    <t>Գտաշեն</t>
  </si>
  <si>
    <t>Զարիշատ</t>
  </si>
  <si>
    <t>Զորակերտ</t>
  </si>
  <si>
    <t>Ծաղկուտ</t>
  </si>
  <si>
    <t>Հողմիկ</t>
  </si>
  <si>
    <t>Հովտուն</t>
  </si>
  <si>
    <t>Մեղրաշատ</t>
  </si>
  <si>
    <t>Շաղիկ</t>
  </si>
  <si>
    <t>Ողջի</t>
  </si>
  <si>
    <t>Ջրաձոր</t>
  </si>
  <si>
    <t>Աշոցք</t>
  </si>
  <si>
    <t>Արփենի</t>
  </si>
  <si>
    <t>Բաշգյուղ</t>
  </si>
  <si>
    <t>Գոգհովիտ</t>
  </si>
  <si>
    <t>Զույգաղբյուր</t>
  </si>
  <si>
    <t>Թավշուտ</t>
  </si>
  <si>
    <t>Լեռնագյուղ</t>
  </si>
  <si>
    <t xml:space="preserve">Կարմրավան </t>
  </si>
  <si>
    <t xml:space="preserve">Կաքավասար </t>
  </si>
  <si>
    <t>Կրասար</t>
  </si>
  <si>
    <t>Հարթաշեն</t>
  </si>
  <si>
    <t>Ձորաշեն</t>
  </si>
  <si>
    <t>Մեծ Սեպասար</t>
  </si>
  <si>
    <t>Մուսայելյան</t>
  </si>
  <si>
    <t>Սարագյուղ</t>
  </si>
  <si>
    <t>Սալուտ</t>
  </si>
  <si>
    <t>Սարապատ</t>
  </si>
  <si>
    <t>Սիզավետ</t>
  </si>
  <si>
    <t>Վարդաղբյուր</t>
  </si>
  <si>
    <t xml:space="preserve"> Փոքր Սարիար</t>
  </si>
  <si>
    <t>Փոքր Սեպասար</t>
  </si>
  <si>
    <t>ընդամենը (41+42)</t>
  </si>
  <si>
    <t>Բենիամին</t>
  </si>
  <si>
    <t>Հացիկ</t>
  </si>
  <si>
    <t>Հովունի</t>
  </si>
  <si>
    <t>Հայկաձոր</t>
  </si>
  <si>
    <t>Բավրա</t>
  </si>
  <si>
    <t>Թորոսգյուղ</t>
  </si>
  <si>
    <t>Ղազանչի</t>
  </si>
  <si>
    <t>Ցողամարգ</t>
  </si>
  <si>
    <t>սոց.վճար</t>
  </si>
  <si>
    <t>Նախորդ տարիների պարտքը /01.01.2014թ. դրությամբ/</t>
  </si>
  <si>
    <t>2014թ. ընթացքում կուտակված պարտքը /01.01.2015թ. դրությամբ/</t>
  </si>
  <si>
    <t>Ընդամենը նախորդ տարիների պարտքը /01.01.15 դրությամբ/</t>
  </si>
  <si>
    <t>Պարտքի  մարումը
01.03.2015 թ. դրությամբ</t>
  </si>
  <si>
    <t>Մնացորդը
01.03.2015 թ. դրությամբ</t>
  </si>
  <si>
    <r>
      <rPr>
        <b/>
        <sz val="9"/>
        <color indexed="8"/>
        <rFont val="GHEA Grapalat"/>
        <family val="3"/>
      </rPr>
      <t>Ընդամենը</t>
    </r>
    <r>
      <rPr>
        <sz val="9"/>
        <color indexed="8"/>
        <rFont val="GHEA Grapalat"/>
        <family val="3"/>
      </rPr>
      <t xml:space="preserve">
համայնքապետարանների, ՏԻՄ -երին ենթակա բյուջետային հիմնարկների, ՀՈԱԿ-ների 
աշխատողների աշխատավարձերը և սոց. վճարները
01.03.2015 թ. դրությամբ</t>
    </r>
  </si>
  <si>
    <t xml:space="preserve"> Համայնքապետարանների աշխատողների  աշխատավարձերը և սոց. վճարները 
01.03.2015 թ. դրությամբ</t>
  </si>
  <si>
    <t>ՏԻՄ-երին ենթակա  բյուջետային հիմնարկների աշխատողների աշխատավարձերը և սոց. վճարները 
01.03.2015 թ. դրությամբ</t>
  </si>
  <si>
    <t>ՀՈԱԿ-ների աշխատողների աշխատավարձերը և սոց. վճարները
01.03.2015 թ. դրությամբ</t>
  </si>
  <si>
    <t>Աշխատավարձերի և սոց. վճարների ընթացիկ պարտքը 2015 պարտքը) 01.03.2015 թ. դրությամբ</t>
  </si>
  <si>
    <t>ԸՆԴԱՄԵՆԸ ՊԱՐՏՔԸ
01.03.2015 թ. դրությամբ</t>
  </si>
  <si>
    <t xml:space="preserve">ՏԵՂԵԿԱՏՎՈՒԹՅՈՒՆ 
ՀՀ Շիրակի մարզի  համայնքապետարանների, ՀՈԱԿ-ների, բյուջետային հիմնարկների
աշխատողների աշխատավարձերի,  սոց. վճարների և աշխատավարձի գծով պարտքերի մարման վերաբերյալ  
2015 թվականի մարտի 1-ի դրությամբ </t>
  </si>
</sst>
</file>

<file path=xl/styles.xml><?xml version="1.0" encoding="utf-8"?>
<styleSheet xmlns="http://schemas.openxmlformats.org/spreadsheetml/2006/main">
  <numFmts count="34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GHEA Grapalat"/>
      <family val="3"/>
    </font>
    <font>
      <sz val="9"/>
      <color indexed="8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GHEA Grapalat"/>
      <family val="3"/>
    </font>
    <font>
      <b/>
      <sz val="11"/>
      <color indexed="8"/>
      <name val="GHEA Grapalat"/>
      <family val="3"/>
    </font>
    <font>
      <sz val="10"/>
      <color indexed="8"/>
      <name val="GHEA Grapalat"/>
      <family val="3"/>
    </font>
    <font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GHEA Grapalat"/>
      <family val="3"/>
    </font>
    <font>
      <sz val="9"/>
      <color theme="1"/>
      <name val="GHEA Grapalat"/>
      <family val="3"/>
    </font>
    <font>
      <sz val="8"/>
      <color theme="1"/>
      <name val="GHEA Grapalat"/>
      <family val="3"/>
    </font>
    <font>
      <b/>
      <sz val="11"/>
      <color theme="1"/>
      <name val="GHEA Grapalat"/>
      <family val="3"/>
    </font>
    <font>
      <sz val="10"/>
      <color theme="1"/>
      <name val="GHEA Grapalat"/>
      <family val="3"/>
    </font>
    <font>
      <sz val="11"/>
      <color theme="1"/>
      <name val="GHEA Grapala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80" fontId="42" fillId="33" borderId="0" xfId="0" applyNumberFormat="1" applyFont="1" applyFill="1" applyAlignment="1">
      <alignment/>
    </xf>
    <xf numFmtId="0" fontId="43" fillId="33" borderId="0" xfId="0" applyFont="1" applyFill="1" applyAlignment="1">
      <alignment/>
    </xf>
    <xf numFmtId="0" fontId="42" fillId="33" borderId="0" xfId="0" applyFont="1" applyFill="1" applyBorder="1" applyAlignment="1">
      <alignment horizontal="left" vertical="center"/>
    </xf>
    <xf numFmtId="0" fontId="42" fillId="33" borderId="0" xfId="0" applyFont="1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180" fontId="44" fillId="33" borderId="10" xfId="0" applyNumberFormat="1" applyFont="1" applyFill="1" applyBorder="1" applyAlignment="1">
      <alignment horizontal="center" vertical="center"/>
    </xf>
    <xf numFmtId="180" fontId="44" fillId="33" borderId="10" xfId="0" applyNumberFormat="1" applyFont="1" applyFill="1" applyBorder="1" applyAlignment="1" applyProtection="1">
      <alignment horizontal="center" vertical="center"/>
      <protection locked="0"/>
    </xf>
    <xf numFmtId="4" fontId="44" fillId="33" borderId="10" xfId="0" applyNumberFormat="1" applyFont="1" applyFill="1" applyBorder="1" applyAlignment="1" applyProtection="1">
      <alignment horizontal="center" vertical="center"/>
      <protection locked="0"/>
    </xf>
    <xf numFmtId="0" fontId="43" fillId="33" borderId="11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wrapText="1"/>
    </xf>
    <xf numFmtId="0" fontId="42" fillId="33" borderId="0" xfId="0" applyFont="1" applyFill="1" applyBorder="1" applyAlignment="1">
      <alignment horizontal="center" wrapText="1"/>
    </xf>
    <xf numFmtId="0" fontId="42" fillId="33" borderId="0" xfId="0" applyFont="1" applyFill="1" applyBorder="1" applyAlignment="1">
      <alignment wrapText="1"/>
    </xf>
    <xf numFmtId="0" fontId="43" fillId="33" borderId="11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 vertical="center" wrapText="1"/>
    </xf>
    <xf numFmtId="0" fontId="43" fillId="6" borderId="10" xfId="0" applyFont="1" applyFill="1" applyBorder="1" applyAlignment="1">
      <alignment horizontal="center" vertical="center" wrapText="1"/>
    </xf>
    <xf numFmtId="0" fontId="43" fillId="4" borderId="10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180" fontId="44" fillId="0" borderId="10" xfId="0" applyNumberFormat="1" applyFont="1" applyFill="1" applyBorder="1" applyAlignment="1">
      <alignment horizontal="center" vertical="center"/>
    </xf>
    <xf numFmtId="180" fontId="5" fillId="33" borderId="10" xfId="0" applyNumberFormat="1" applyFont="1" applyFill="1" applyBorder="1" applyAlignment="1">
      <alignment horizontal="center" vertical="center"/>
    </xf>
    <xf numFmtId="180" fontId="5" fillId="0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185" fontId="4" fillId="33" borderId="10" xfId="0" applyNumberFormat="1" applyFont="1" applyFill="1" applyBorder="1" applyAlignment="1">
      <alignment horizontal="left" vertical="center"/>
    </xf>
    <xf numFmtId="185" fontId="4" fillId="33" borderId="12" xfId="0" applyNumberFormat="1" applyFont="1" applyFill="1" applyBorder="1" applyAlignment="1">
      <alignment horizontal="left" vertical="center"/>
    </xf>
    <xf numFmtId="185" fontId="4" fillId="33" borderId="13" xfId="0" applyNumberFormat="1" applyFont="1" applyFill="1" applyBorder="1" applyAlignment="1">
      <alignment horizontal="left" vertical="center"/>
    </xf>
    <xf numFmtId="185" fontId="4" fillId="33" borderId="0" xfId="0" applyNumberFormat="1" applyFont="1" applyFill="1" applyAlignment="1">
      <alignment horizontal="left" vertical="center"/>
    </xf>
    <xf numFmtId="0" fontId="43" fillId="33" borderId="0" xfId="0" applyFont="1" applyFill="1" applyBorder="1" applyAlignment="1">
      <alignment horizontal="center" wrapText="1"/>
    </xf>
    <xf numFmtId="0" fontId="43" fillId="33" borderId="14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3" fillId="4" borderId="12" xfId="0" applyFont="1" applyFill="1" applyBorder="1" applyAlignment="1">
      <alignment horizontal="center" vertical="center" wrapText="1"/>
    </xf>
    <xf numFmtId="0" fontId="43" fillId="4" borderId="15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4" borderId="19" xfId="0" applyFont="1" applyFill="1" applyBorder="1" applyAlignment="1">
      <alignment horizontal="center" vertical="center" wrapText="1"/>
    </xf>
    <xf numFmtId="0" fontId="43" fillId="4" borderId="11" xfId="0" applyFont="1" applyFill="1" applyBorder="1" applyAlignment="1">
      <alignment horizontal="center" vertical="center" wrapText="1"/>
    </xf>
    <xf numFmtId="0" fontId="43" fillId="7" borderId="16" xfId="0" applyFont="1" applyFill="1" applyBorder="1" applyAlignment="1">
      <alignment horizontal="center" vertical="center" wrapText="1"/>
    </xf>
    <xf numFmtId="0" fontId="43" fillId="7" borderId="17" xfId="0" applyFont="1" applyFill="1" applyBorder="1" applyAlignment="1">
      <alignment horizontal="center" vertical="center" wrapText="1"/>
    </xf>
    <xf numFmtId="0" fontId="43" fillId="7" borderId="13" xfId="0" applyFont="1" applyFill="1" applyBorder="1" applyAlignment="1">
      <alignment horizontal="center" vertical="center" wrapText="1"/>
    </xf>
    <xf numFmtId="0" fontId="43" fillId="7" borderId="18" xfId="0" applyFont="1" applyFill="1" applyBorder="1" applyAlignment="1">
      <alignment horizontal="center" vertical="center" wrapText="1"/>
    </xf>
    <xf numFmtId="0" fontId="43" fillId="6" borderId="16" xfId="0" applyFont="1" applyFill="1" applyBorder="1" applyAlignment="1">
      <alignment horizontal="center" vertical="center" wrapText="1"/>
    </xf>
    <xf numFmtId="0" fontId="43" fillId="6" borderId="17" xfId="0" applyFont="1" applyFill="1" applyBorder="1" applyAlignment="1">
      <alignment horizontal="center" vertical="center" wrapText="1"/>
    </xf>
    <xf numFmtId="0" fontId="43" fillId="6" borderId="13" xfId="0" applyFont="1" applyFill="1" applyBorder="1" applyAlignment="1">
      <alignment horizontal="center" vertical="center" wrapText="1"/>
    </xf>
    <xf numFmtId="0" fontId="43" fillId="6" borderId="18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7" borderId="12" xfId="0" applyFont="1" applyFill="1" applyBorder="1" applyAlignment="1">
      <alignment horizontal="center" vertical="center" wrapText="1"/>
    </xf>
    <xf numFmtId="0" fontId="43" fillId="7" borderId="15" xfId="0" applyFont="1" applyFill="1" applyBorder="1" applyAlignment="1">
      <alignment horizontal="center" vertical="center" wrapText="1"/>
    </xf>
    <xf numFmtId="0" fontId="43" fillId="7" borderId="14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3" fillId="6" borderId="10" xfId="0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wrapText="1"/>
    </xf>
    <xf numFmtId="0" fontId="43" fillId="33" borderId="12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38"/>
  <sheetViews>
    <sheetView tabSelected="1" zoomScale="130" zoomScaleNormal="130" zoomScaleSheetLayoutView="100" zoomScalePageLayoutView="0" workbookViewId="0" topLeftCell="A2">
      <pane xSplit="2" ySplit="6" topLeftCell="R8" activePane="bottomRight" state="frozen"/>
      <selection pane="topLeft" activeCell="A2" sqref="A2"/>
      <selection pane="topRight" activeCell="C2" sqref="C2"/>
      <selection pane="bottomLeft" activeCell="A8" sqref="A8"/>
      <selection pane="bottomRight" activeCell="AS87" sqref="AS87"/>
    </sheetView>
  </sheetViews>
  <sheetFormatPr defaultColWidth="11.00390625" defaultRowHeight="15"/>
  <cols>
    <col min="1" max="1" width="4.7109375" style="1" customWidth="1"/>
    <col min="2" max="2" width="16.140625" style="1" customWidth="1"/>
    <col min="3" max="3" width="9.421875" style="1" customWidth="1"/>
    <col min="4" max="5" width="9.57421875" style="1" customWidth="1"/>
    <col min="6" max="6" width="8.8515625" style="1" customWidth="1"/>
    <col min="7" max="7" width="9.421875" style="1" customWidth="1"/>
    <col min="8" max="8" width="9.7109375" style="1" customWidth="1"/>
    <col min="9" max="9" width="9.8515625" style="1" customWidth="1"/>
    <col min="10" max="10" width="9.140625" style="1" customWidth="1"/>
    <col min="11" max="11" width="9.7109375" style="1" customWidth="1"/>
    <col min="12" max="12" width="9.00390625" style="1" customWidth="1"/>
    <col min="13" max="13" width="9.421875" style="1" customWidth="1"/>
    <col min="14" max="14" width="8.57421875" style="1" customWidth="1"/>
    <col min="15" max="15" width="8.7109375" style="1" customWidth="1"/>
    <col min="16" max="16" width="9.7109375" style="1" customWidth="1"/>
    <col min="17" max="17" width="8.8515625" style="1" customWidth="1"/>
    <col min="18" max="18" width="11.421875" style="1" customWidth="1"/>
    <col min="19" max="19" width="12.7109375" style="1" customWidth="1"/>
    <col min="20" max="20" width="11.421875" style="1" customWidth="1"/>
    <col min="21" max="21" width="12.7109375" style="1" customWidth="1"/>
    <col min="22" max="22" width="11.140625" style="1" customWidth="1"/>
    <col min="23" max="23" width="11.28125" style="1" customWidth="1"/>
    <col min="24" max="24" width="10.140625" style="1" customWidth="1"/>
    <col min="25" max="25" width="11.140625" style="1" customWidth="1"/>
    <col min="26" max="26" width="10.28125" style="1" customWidth="1"/>
    <col min="27" max="27" width="10.421875" style="1" customWidth="1"/>
    <col min="28" max="28" width="9.421875" style="1" customWidth="1"/>
    <col min="29" max="29" width="11.00390625" style="1" customWidth="1"/>
    <col min="30" max="34" width="9.421875" style="1" customWidth="1"/>
    <col min="35" max="35" width="8.7109375" style="1" customWidth="1"/>
    <col min="36" max="36" width="10.57421875" style="1" customWidth="1"/>
    <col min="37" max="37" width="9.7109375" style="1" customWidth="1"/>
    <col min="38" max="38" width="9.57421875" style="1" customWidth="1"/>
    <col min="39" max="39" width="9.140625" style="1" customWidth="1"/>
    <col min="40" max="40" width="10.57421875" style="1" customWidth="1"/>
    <col min="41" max="41" width="9.7109375" style="1" customWidth="1"/>
    <col min="42" max="42" width="9.57421875" style="1" customWidth="1"/>
    <col min="43" max="43" width="8.7109375" style="1" customWidth="1"/>
    <col min="44" max="16384" width="11.00390625" style="1" customWidth="1"/>
  </cols>
  <sheetData>
    <row r="1" spans="1:43" ht="58.5" customHeight="1">
      <c r="A1" s="13"/>
      <c r="B1" s="11"/>
      <c r="C1" s="27" t="s">
        <v>154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s="5" customFormat="1" ht="14.25" customHeight="1">
      <c r="A2" s="13"/>
      <c r="B2" s="11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7" t="s">
        <v>13</v>
      </c>
      <c r="Q2" s="27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</row>
    <row r="3" spans="1:43" ht="71.25" customHeight="1">
      <c r="A3" s="29" t="s">
        <v>0</v>
      </c>
      <c r="B3" s="29" t="s">
        <v>1</v>
      </c>
      <c r="C3" s="30" t="s">
        <v>143</v>
      </c>
      <c r="D3" s="31"/>
      <c r="E3" s="31"/>
      <c r="F3" s="30" t="s">
        <v>144</v>
      </c>
      <c r="G3" s="31"/>
      <c r="H3" s="31"/>
      <c r="I3" s="30" t="s">
        <v>145</v>
      </c>
      <c r="J3" s="53"/>
      <c r="K3" s="53"/>
      <c r="L3" s="30" t="s">
        <v>146</v>
      </c>
      <c r="M3" s="31"/>
      <c r="N3" s="31"/>
      <c r="O3" s="49" t="s">
        <v>147</v>
      </c>
      <c r="P3" s="49"/>
      <c r="Q3" s="49"/>
      <c r="R3" s="59" t="s">
        <v>148</v>
      </c>
      <c r="S3" s="60"/>
      <c r="T3" s="60"/>
      <c r="U3" s="28"/>
      <c r="V3" s="50" t="s">
        <v>149</v>
      </c>
      <c r="W3" s="51"/>
      <c r="X3" s="51"/>
      <c r="Y3" s="52"/>
      <c r="Z3" s="54" t="s">
        <v>150</v>
      </c>
      <c r="AA3" s="55"/>
      <c r="AB3" s="55"/>
      <c r="AC3" s="55"/>
      <c r="AD3" s="32" t="s">
        <v>151</v>
      </c>
      <c r="AE3" s="33"/>
      <c r="AF3" s="33"/>
      <c r="AG3" s="33"/>
      <c r="AH3" s="33"/>
      <c r="AI3" s="33"/>
      <c r="AJ3" s="33"/>
      <c r="AK3" s="34"/>
      <c r="AL3" s="30" t="s">
        <v>152</v>
      </c>
      <c r="AM3" s="61"/>
      <c r="AN3" s="61"/>
      <c r="AO3" s="56" t="s">
        <v>153</v>
      </c>
      <c r="AP3" s="57"/>
      <c r="AQ3" s="58"/>
    </row>
    <row r="4" spans="1:43" ht="15.75" customHeight="1">
      <c r="A4" s="29"/>
      <c r="B4" s="29"/>
      <c r="C4" s="29" t="s">
        <v>2</v>
      </c>
      <c r="D4" s="29" t="s">
        <v>3</v>
      </c>
      <c r="E4" s="29" t="s">
        <v>4</v>
      </c>
      <c r="F4" s="29" t="s">
        <v>10</v>
      </c>
      <c r="G4" s="29" t="s">
        <v>3</v>
      </c>
      <c r="H4" s="29" t="s">
        <v>4</v>
      </c>
      <c r="I4" s="29" t="s">
        <v>5</v>
      </c>
      <c r="J4" s="29" t="s">
        <v>3</v>
      </c>
      <c r="K4" s="29" t="s">
        <v>4</v>
      </c>
      <c r="L4" s="28" t="s">
        <v>6</v>
      </c>
      <c r="M4" s="29" t="s">
        <v>3</v>
      </c>
      <c r="N4" s="29" t="s">
        <v>4</v>
      </c>
      <c r="O4" s="29" t="s">
        <v>7</v>
      </c>
      <c r="P4" s="29" t="s">
        <v>3</v>
      </c>
      <c r="Q4" s="29" t="s">
        <v>142</v>
      </c>
      <c r="R4" s="35" t="s">
        <v>12</v>
      </c>
      <c r="S4" s="36"/>
      <c r="T4" s="35" t="s">
        <v>4</v>
      </c>
      <c r="U4" s="36"/>
      <c r="V4" s="41" t="s">
        <v>12</v>
      </c>
      <c r="W4" s="42"/>
      <c r="X4" s="41" t="s">
        <v>4</v>
      </c>
      <c r="Y4" s="42"/>
      <c r="Z4" s="45" t="s">
        <v>12</v>
      </c>
      <c r="AA4" s="46"/>
      <c r="AB4" s="45" t="s">
        <v>4</v>
      </c>
      <c r="AC4" s="46"/>
      <c r="AD4" s="32" t="s">
        <v>12</v>
      </c>
      <c r="AE4" s="33"/>
      <c r="AF4" s="33"/>
      <c r="AG4" s="34"/>
      <c r="AH4" s="32" t="s">
        <v>4</v>
      </c>
      <c r="AI4" s="33"/>
      <c r="AJ4" s="33"/>
      <c r="AK4" s="34"/>
      <c r="AL4" s="29" t="s">
        <v>21</v>
      </c>
      <c r="AM4" s="29" t="s">
        <v>14</v>
      </c>
      <c r="AN4" s="29" t="s">
        <v>15</v>
      </c>
      <c r="AO4" s="29" t="s">
        <v>133</v>
      </c>
      <c r="AP4" s="29" t="s">
        <v>3</v>
      </c>
      <c r="AQ4" s="29" t="s">
        <v>142</v>
      </c>
    </row>
    <row r="5" spans="1:43" ht="26.2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8"/>
      <c r="M5" s="29"/>
      <c r="N5" s="29"/>
      <c r="O5" s="29"/>
      <c r="P5" s="29"/>
      <c r="Q5" s="29"/>
      <c r="R5" s="37"/>
      <c r="S5" s="38"/>
      <c r="T5" s="37"/>
      <c r="U5" s="38"/>
      <c r="V5" s="43"/>
      <c r="W5" s="44"/>
      <c r="X5" s="43"/>
      <c r="Y5" s="44"/>
      <c r="Z5" s="47"/>
      <c r="AA5" s="48"/>
      <c r="AB5" s="47"/>
      <c r="AC5" s="48"/>
      <c r="AD5" s="39" t="s">
        <v>11</v>
      </c>
      <c r="AE5" s="39" t="s">
        <v>8</v>
      </c>
      <c r="AF5" s="32" t="s">
        <v>16</v>
      </c>
      <c r="AG5" s="34"/>
      <c r="AH5" s="39" t="s">
        <v>11</v>
      </c>
      <c r="AI5" s="39" t="s">
        <v>8</v>
      </c>
      <c r="AJ5" s="32" t="s">
        <v>16</v>
      </c>
      <c r="AK5" s="34"/>
      <c r="AL5" s="29"/>
      <c r="AM5" s="29"/>
      <c r="AN5" s="29"/>
      <c r="AO5" s="29"/>
      <c r="AP5" s="29"/>
      <c r="AQ5" s="29"/>
    </row>
    <row r="6" spans="1:43" ht="24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8"/>
      <c r="M6" s="29"/>
      <c r="N6" s="29"/>
      <c r="O6" s="29"/>
      <c r="P6" s="29"/>
      <c r="Q6" s="29"/>
      <c r="R6" s="15" t="s">
        <v>17</v>
      </c>
      <c r="S6" s="15" t="s">
        <v>18</v>
      </c>
      <c r="T6" s="15" t="s">
        <v>19</v>
      </c>
      <c r="U6" s="15" t="s">
        <v>20</v>
      </c>
      <c r="V6" s="18" t="s">
        <v>11</v>
      </c>
      <c r="W6" s="18" t="s">
        <v>8</v>
      </c>
      <c r="X6" s="18" t="s">
        <v>11</v>
      </c>
      <c r="Y6" s="18" t="s">
        <v>8</v>
      </c>
      <c r="Z6" s="16" t="s">
        <v>11</v>
      </c>
      <c r="AA6" s="16" t="s">
        <v>8</v>
      </c>
      <c r="AB6" s="16" t="s">
        <v>11</v>
      </c>
      <c r="AC6" s="16" t="s">
        <v>8</v>
      </c>
      <c r="AD6" s="40"/>
      <c r="AE6" s="40"/>
      <c r="AF6" s="17" t="s">
        <v>11</v>
      </c>
      <c r="AG6" s="17" t="s">
        <v>8</v>
      </c>
      <c r="AH6" s="40"/>
      <c r="AI6" s="40"/>
      <c r="AJ6" s="17" t="s">
        <v>11</v>
      </c>
      <c r="AK6" s="17" t="s">
        <v>8</v>
      </c>
      <c r="AL6" s="29"/>
      <c r="AM6" s="29"/>
      <c r="AN6" s="29"/>
      <c r="AO6" s="29"/>
      <c r="AP6" s="29"/>
      <c r="AQ6" s="29"/>
    </row>
    <row r="7" spans="1:43" ht="12.75" customHeight="1">
      <c r="A7" s="14"/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  <c r="L7" s="10">
        <v>11</v>
      </c>
      <c r="M7" s="10">
        <v>12</v>
      </c>
      <c r="N7" s="10">
        <v>13</v>
      </c>
      <c r="O7" s="10">
        <v>14</v>
      </c>
      <c r="P7" s="10">
        <v>15</v>
      </c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  <c r="X7" s="10">
        <v>23</v>
      </c>
      <c r="Y7" s="10">
        <v>24</v>
      </c>
      <c r="Z7" s="10">
        <v>25</v>
      </c>
      <c r="AA7" s="10">
        <v>26</v>
      </c>
      <c r="AB7" s="10">
        <v>27</v>
      </c>
      <c r="AC7" s="10">
        <v>28</v>
      </c>
      <c r="AD7" s="10">
        <v>29</v>
      </c>
      <c r="AE7" s="10">
        <v>30</v>
      </c>
      <c r="AF7" s="10">
        <v>31</v>
      </c>
      <c r="AG7" s="10">
        <v>32</v>
      </c>
      <c r="AH7" s="10">
        <v>33</v>
      </c>
      <c r="AI7" s="10">
        <v>34</v>
      </c>
      <c r="AJ7" s="10">
        <v>35</v>
      </c>
      <c r="AK7" s="10">
        <v>36</v>
      </c>
      <c r="AL7" s="10">
        <v>37</v>
      </c>
      <c r="AM7" s="10">
        <v>38</v>
      </c>
      <c r="AN7" s="10">
        <v>39</v>
      </c>
      <c r="AO7" s="10">
        <v>40</v>
      </c>
      <c r="AP7" s="10">
        <v>41</v>
      </c>
      <c r="AQ7" s="10">
        <v>42</v>
      </c>
    </row>
    <row r="8" spans="1:43" ht="18.75" customHeight="1">
      <c r="A8" s="6">
        <v>1</v>
      </c>
      <c r="B8" s="23" t="s">
        <v>22</v>
      </c>
      <c r="C8" s="7">
        <f aca="true" t="shared" si="0" ref="C8:C71">D8+E8</f>
        <v>0</v>
      </c>
      <c r="D8" s="7">
        <v>0</v>
      </c>
      <c r="E8" s="7">
        <v>0</v>
      </c>
      <c r="F8" s="7">
        <f aca="true" t="shared" si="1" ref="F8:F71">G8+H8</f>
        <v>0</v>
      </c>
      <c r="G8" s="7">
        <v>0</v>
      </c>
      <c r="H8" s="7">
        <v>0</v>
      </c>
      <c r="I8" s="7">
        <f>J8+K8</f>
        <v>0</v>
      </c>
      <c r="J8" s="7">
        <f>G8+D8</f>
        <v>0</v>
      </c>
      <c r="K8" s="7">
        <f>H8+E8</f>
        <v>0</v>
      </c>
      <c r="L8" s="7">
        <f>M8+N8</f>
        <v>0</v>
      </c>
      <c r="M8" s="7"/>
      <c r="N8" s="7"/>
      <c r="O8" s="7">
        <f aca="true" t="shared" si="2" ref="O8:O71">P8+Q8</f>
        <v>0</v>
      </c>
      <c r="P8" s="7">
        <f>J8-M8</f>
        <v>0</v>
      </c>
      <c r="Q8" s="7">
        <f aca="true" t="shared" si="3" ref="Q8:Q71">K8-N8</f>
        <v>0</v>
      </c>
      <c r="R8" s="7">
        <f>V8+Z8+AD8</f>
        <v>11921.6</v>
      </c>
      <c r="S8" s="7">
        <f>W8+AA8+AE8</f>
        <v>11921.6</v>
      </c>
      <c r="T8" s="7">
        <f aca="true" t="shared" si="4" ref="T8:T71">X8+AB8+AH8</f>
        <v>0</v>
      </c>
      <c r="U8" s="7">
        <f>Y8+AC8+AI8</f>
        <v>0</v>
      </c>
      <c r="V8" s="7">
        <v>6278</v>
      </c>
      <c r="W8" s="7">
        <v>6278</v>
      </c>
      <c r="X8" s="9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5643.6</v>
      </c>
      <c r="AE8" s="7">
        <v>5643.6</v>
      </c>
      <c r="AF8" s="7">
        <v>1615</v>
      </c>
      <c r="AG8" s="7">
        <v>1615</v>
      </c>
      <c r="AH8" s="7">
        <v>0</v>
      </c>
      <c r="AI8" s="7">
        <v>0</v>
      </c>
      <c r="AJ8" s="7">
        <v>0</v>
      </c>
      <c r="AK8" s="7">
        <v>0</v>
      </c>
      <c r="AL8" s="7">
        <f>AM8+AN8</f>
        <v>0</v>
      </c>
      <c r="AM8" s="7">
        <f>R8-S8</f>
        <v>0</v>
      </c>
      <c r="AN8" s="7">
        <f>T8-U8</f>
        <v>0</v>
      </c>
      <c r="AO8" s="7">
        <f>AP8+AQ8</f>
        <v>0</v>
      </c>
      <c r="AP8" s="7">
        <f aca="true" t="shared" si="5" ref="AP8:AP39">AM8+P8</f>
        <v>0</v>
      </c>
      <c r="AQ8" s="7">
        <f aca="true" t="shared" si="6" ref="AQ8:AQ39">AN8+Q8</f>
        <v>0</v>
      </c>
    </row>
    <row r="9" spans="1:43" ht="18.75" customHeight="1">
      <c r="A9" s="6">
        <v>2</v>
      </c>
      <c r="B9" s="23" t="s">
        <v>23</v>
      </c>
      <c r="C9" s="7">
        <f t="shared" si="0"/>
        <v>0</v>
      </c>
      <c r="D9" s="7">
        <v>0</v>
      </c>
      <c r="E9" s="7">
        <v>0</v>
      </c>
      <c r="F9" s="7">
        <f t="shared" si="1"/>
        <v>0</v>
      </c>
      <c r="G9" s="7">
        <v>0</v>
      </c>
      <c r="H9" s="7">
        <v>0</v>
      </c>
      <c r="I9" s="7">
        <f aca="true" t="shared" si="7" ref="I9:I72">J9+K9</f>
        <v>0</v>
      </c>
      <c r="J9" s="7">
        <f aca="true" t="shared" si="8" ref="J9:K72">G9+D9</f>
        <v>0</v>
      </c>
      <c r="K9" s="7">
        <f t="shared" si="8"/>
        <v>0</v>
      </c>
      <c r="L9" s="7">
        <f aca="true" t="shared" si="9" ref="L9:L72">M9+N9</f>
        <v>0</v>
      </c>
      <c r="M9" s="7"/>
      <c r="N9" s="7"/>
      <c r="O9" s="7">
        <f t="shared" si="2"/>
        <v>0</v>
      </c>
      <c r="P9" s="7">
        <f aca="true" t="shared" si="10" ref="P9:P72">J9-M9</f>
        <v>0</v>
      </c>
      <c r="Q9" s="7">
        <f t="shared" si="3"/>
        <v>0</v>
      </c>
      <c r="R9" s="7">
        <f aca="true" t="shared" si="11" ref="R9:R72">V9+Z9+AD9</f>
        <v>2433.4</v>
      </c>
      <c r="S9" s="7">
        <f aca="true" t="shared" si="12" ref="S9:S72">W9+AA9+AE9</f>
        <v>2433.4</v>
      </c>
      <c r="T9" s="7">
        <f t="shared" si="4"/>
        <v>0</v>
      </c>
      <c r="U9" s="7">
        <f aca="true" t="shared" si="13" ref="U9:U72">Y9+AC9+AI9</f>
        <v>0</v>
      </c>
      <c r="V9" s="8">
        <v>2433.4</v>
      </c>
      <c r="W9" s="7">
        <v>2433.4</v>
      </c>
      <c r="X9" s="9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f aca="true" t="shared" si="14" ref="AL9:AL72">AM9+AN9</f>
        <v>0</v>
      </c>
      <c r="AM9" s="7">
        <f aca="true" t="shared" si="15" ref="AM9:AM72">R9-S9</f>
        <v>0</v>
      </c>
      <c r="AN9" s="7">
        <f aca="true" t="shared" si="16" ref="AN9:AN72">T9-U9</f>
        <v>0</v>
      </c>
      <c r="AO9" s="7">
        <f aca="true" t="shared" si="17" ref="AO9:AO72">AP9+AQ9</f>
        <v>0</v>
      </c>
      <c r="AP9" s="7">
        <f t="shared" si="5"/>
        <v>0</v>
      </c>
      <c r="AQ9" s="7">
        <f t="shared" si="6"/>
        <v>0</v>
      </c>
    </row>
    <row r="10" spans="1:43" ht="18.75" customHeight="1">
      <c r="A10" s="6">
        <v>3</v>
      </c>
      <c r="B10" s="23" t="s">
        <v>24</v>
      </c>
      <c r="C10" s="7">
        <f t="shared" si="0"/>
        <v>0</v>
      </c>
      <c r="D10" s="7">
        <v>0</v>
      </c>
      <c r="E10" s="7">
        <v>0</v>
      </c>
      <c r="F10" s="7">
        <f t="shared" si="1"/>
        <v>0</v>
      </c>
      <c r="G10" s="7">
        <v>0</v>
      </c>
      <c r="H10" s="7">
        <v>0</v>
      </c>
      <c r="I10" s="7">
        <f t="shared" si="7"/>
        <v>0</v>
      </c>
      <c r="J10" s="7">
        <f t="shared" si="8"/>
        <v>0</v>
      </c>
      <c r="K10" s="7">
        <f t="shared" si="8"/>
        <v>0</v>
      </c>
      <c r="L10" s="7">
        <f t="shared" si="9"/>
        <v>0</v>
      </c>
      <c r="M10" s="7"/>
      <c r="N10" s="7"/>
      <c r="O10" s="7">
        <f t="shared" si="2"/>
        <v>0</v>
      </c>
      <c r="P10" s="7">
        <f t="shared" si="10"/>
        <v>0</v>
      </c>
      <c r="Q10" s="7">
        <f t="shared" si="3"/>
        <v>0</v>
      </c>
      <c r="R10" s="7">
        <f t="shared" si="11"/>
        <v>20296.9</v>
      </c>
      <c r="S10" s="7">
        <f t="shared" si="12"/>
        <v>20296.9</v>
      </c>
      <c r="T10" s="7">
        <f t="shared" si="4"/>
        <v>0</v>
      </c>
      <c r="U10" s="7">
        <f t="shared" si="13"/>
        <v>0</v>
      </c>
      <c r="V10" s="8">
        <v>5478.2</v>
      </c>
      <c r="W10" s="7">
        <v>5478.2</v>
      </c>
      <c r="X10" s="9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14818.7</v>
      </c>
      <c r="AE10" s="7">
        <v>14818.7</v>
      </c>
      <c r="AF10" s="7">
        <v>6682.7</v>
      </c>
      <c r="AG10" s="7">
        <v>6682.7</v>
      </c>
      <c r="AH10" s="7">
        <v>0</v>
      </c>
      <c r="AI10" s="7">
        <v>0</v>
      </c>
      <c r="AJ10" s="7">
        <v>0</v>
      </c>
      <c r="AK10" s="7">
        <v>0</v>
      </c>
      <c r="AL10" s="7">
        <f t="shared" si="14"/>
        <v>0</v>
      </c>
      <c r="AM10" s="7">
        <f t="shared" si="15"/>
        <v>0</v>
      </c>
      <c r="AN10" s="7">
        <f t="shared" si="16"/>
        <v>0</v>
      </c>
      <c r="AO10" s="7">
        <f t="shared" si="17"/>
        <v>0</v>
      </c>
      <c r="AP10" s="7">
        <f t="shared" si="5"/>
        <v>0</v>
      </c>
      <c r="AQ10" s="7">
        <f t="shared" si="6"/>
        <v>0</v>
      </c>
    </row>
    <row r="11" spans="1:43" ht="18.75" customHeight="1">
      <c r="A11" s="6">
        <v>4</v>
      </c>
      <c r="B11" s="23" t="s">
        <v>25</v>
      </c>
      <c r="C11" s="7">
        <f t="shared" si="0"/>
        <v>0</v>
      </c>
      <c r="D11" s="7">
        <v>0</v>
      </c>
      <c r="E11" s="7">
        <v>0</v>
      </c>
      <c r="F11" s="7">
        <f t="shared" si="1"/>
        <v>0</v>
      </c>
      <c r="G11" s="7">
        <v>0</v>
      </c>
      <c r="H11" s="7">
        <v>0</v>
      </c>
      <c r="I11" s="7">
        <f t="shared" si="7"/>
        <v>0</v>
      </c>
      <c r="J11" s="7">
        <f t="shared" si="8"/>
        <v>0</v>
      </c>
      <c r="K11" s="7">
        <f t="shared" si="8"/>
        <v>0</v>
      </c>
      <c r="L11" s="7">
        <f t="shared" si="9"/>
        <v>0</v>
      </c>
      <c r="M11" s="7"/>
      <c r="N11" s="7"/>
      <c r="O11" s="7">
        <f t="shared" si="2"/>
        <v>0</v>
      </c>
      <c r="P11" s="7">
        <f t="shared" si="10"/>
        <v>0</v>
      </c>
      <c r="Q11" s="7">
        <f t="shared" si="3"/>
        <v>0</v>
      </c>
      <c r="R11" s="7">
        <f t="shared" si="11"/>
        <v>2001.6</v>
      </c>
      <c r="S11" s="7">
        <f t="shared" si="12"/>
        <v>2001.6</v>
      </c>
      <c r="T11" s="7">
        <f t="shared" si="4"/>
        <v>0</v>
      </c>
      <c r="U11" s="7">
        <f t="shared" si="13"/>
        <v>0</v>
      </c>
      <c r="V11" s="8">
        <v>2001.6</v>
      </c>
      <c r="W11" s="7">
        <v>2001.6</v>
      </c>
      <c r="X11" s="9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f t="shared" si="14"/>
        <v>0</v>
      </c>
      <c r="AM11" s="7">
        <f t="shared" si="15"/>
        <v>0</v>
      </c>
      <c r="AN11" s="7">
        <f t="shared" si="16"/>
        <v>0</v>
      </c>
      <c r="AO11" s="7">
        <f t="shared" si="17"/>
        <v>0</v>
      </c>
      <c r="AP11" s="7">
        <f t="shared" si="5"/>
        <v>0</v>
      </c>
      <c r="AQ11" s="7">
        <f t="shared" si="6"/>
        <v>0</v>
      </c>
    </row>
    <row r="12" spans="1:43" ht="18.75" customHeight="1">
      <c r="A12" s="6">
        <v>5</v>
      </c>
      <c r="B12" s="23" t="s">
        <v>26</v>
      </c>
      <c r="C12" s="7">
        <f t="shared" si="0"/>
        <v>0</v>
      </c>
      <c r="D12" s="7">
        <v>0</v>
      </c>
      <c r="E12" s="7">
        <v>0</v>
      </c>
      <c r="F12" s="7">
        <f t="shared" si="1"/>
        <v>0</v>
      </c>
      <c r="G12" s="7">
        <v>0</v>
      </c>
      <c r="H12" s="7">
        <v>0</v>
      </c>
      <c r="I12" s="7">
        <f t="shared" si="7"/>
        <v>0</v>
      </c>
      <c r="J12" s="7">
        <f t="shared" si="8"/>
        <v>0</v>
      </c>
      <c r="K12" s="7">
        <f t="shared" si="8"/>
        <v>0</v>
      </c>
      <c r="L12" s="7">
        <f t="shared" si="9"/>
        <v>0</v>
      </c>
      <c r="M12" s="7"/>
      <c r="N12" s="7"/>
      <c r="O12" s="7">
        <f t="shared" si="2"/>
        <v>0</v>
      </c>
      <c r="P12" s="7">
        <f t="shared" si="10"/>
        <v>0</v>
      </c>
      <c r="Q12" s="7">
        <f t="shared" si="3"/>
        <v>0</v>
      </c>
      <c r="R12" s="7">
        <f t="shared" si="11"/>
        <v>2344.4</v>
      </c>
      <c r="S12" s="7">
        <f t="shared" si="12"/>
        <v>2344.4</v>
      </c>
      <c r="T12" s="7">
        <f t="shared" si="4"/>
        <v>0</v>
      </c>
      <c r="U12" s="7">
        <f t="shared" si="13"/>
        <v>0</v>
      </c>
      <c r="V12" s="8">
        <v>2344.4</v>
      </c>
      <c r="W12" s="7">
        <v>2344.4</v>
      </c>
      <c r="X12" s="9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f t="shared" si="14"/>
        <v>0</v>
      </c>
      <c r="AM12" s="7">
        <f t="shared" si="15"/>
        <v>0</v>
      </c>
      <c r="AN12" s="7">
        <f t="shared" si="16"/>
        <v>0</v>
      </c>
      <c r="AO12" s="7">
        <f t="shared" si="17"/>
        <v>0</v>
      </c>
      <c r="AP12" s="7">
        <f t="shared" si="5"/>
        <v>0</v>
      </c>
      <c r="AQ12" s="7">
        <f t="shared" si="6"/>
        <v>0</v>
      </c>
    </row>
    <row r="13" spans="1:43" ht="18.75" customHeight="1">
      <c r="A13" s="6">
        <v>6</v>
      </c>
      <c r="B13" s="23" t="s">
        <v>27</v>
      </c>
      <c r="C13" s="7">
        <f t="shared" si="0"/>
        <v>0</v>
      </c>
      <c r="D13" s="7">
        <v>0</v>
      </c>
      <c r="E13" s="7">
        <v>0</v>
      </c>
      <c r="F13" s="7">
        <f t="shared" si="1"/>
        <v>0</v>
      </c>
      <c r="G13" s="7">
        <v>0</v>
      </c>
      <c r="H13" s="7">
        <v>0</v>
      </c>
      <c r="I13" s="7">
        <f t="shared" si="7"/>
        <v>0</v>
      </c>
      <c r="J13" s="7">
        <f t="shared" si="8"/>
        <v>0</v>
      </c>
      <c r="K13" s="7">
        <f t="shared" si="8"/>
        <v>0</v>
      </c>
      <c r="L13" s="7">
        <f t="shared" si="9"/>
        <v>0</v>
      </c>
      <c r="M13" s="7"/>
      <c r="N13" s="7"/>
      <c r="O13" s="7">
        <f t="shared" si="2"/>
        <v>0</v>
      </c>
      <c r="P13" s="7">
        <f t="shared" si="10"/>
        <v>0</v>
      </c>
      <c r="Q13" s="7">
        <f t="shared" si="3"/>
        <v>0</v>
      </c>
      <c r="R13" s="7">
        <f t="shared" si="11"/>
        <v>3157.2</v>
      </c>
      <c r="S13" s="7">
        <f t="shared" si="12"/>
        <v>3157.2</v>
      </c>
      <c r="T13" s="7">
        <f t="shared" si="4"/>
        <v>0</v>
      </c>
      <c r="U13" s="7">
        <f t="shared" si="13"/>
        <v>0</v>
      </c>
      <c r="V13" s="8">
        <v>1996.2</v>
      </c>
      <c r="W13" s="7">
        <v>1996.2</v>
      </c>
      <c r="X13" s="9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1161</v>
      </c>
      <c r="AE13" s="7">
        <v>1161</v>
      </c>
      <c r="AF13" s="7">
        <v>541</v>
      </c>
      <c r="AG13" s="7">
        <v>541</v>
      </c>
      <c r="AH13" s="7">
        <v>0</v>
      </c>
      <c r="AI13" s="7">
        <v>0</v>
      </c>
      <c r="AJ13" s="7">
        <v>0</v>
      </c>
      <c r="AK13" s="7">
        <v>0</v>
      </c>
      <c r="AL13" s="7">
        <f t="shared" si="14"/>
        <v>0</v>
      </c>
      <c r="AM13" s="7">
        <f t="shared" si="15"/>
        <v>0</v>
      </c>
      <c r="AN13" s="7">
        <f t="shared" si="16"/>
        <v>0</v>
      </c>
      <c r="AO13" s="7">
        <f t="shared" si="17"/>
        <v>0</v>
      </c>
      <c r="AP13" s="7">
        <f t="shared" si="5"/>
        <v>0</v>
      </c>
      <c r="AQ13" s="7">
        <f t="shared" si="6"/>
        <v>0</v>
      </c>
    </row>
    <row r="14" spans="1:43" ht="18.75" customHeight="1">
      <c r="A14" s="6">
        <v>7</v>
      </c>
      <c r="B14" s="23" t="s">
        <v>28</v>
      </c>
      <c r="C14" s="7">
        <f t="shared" si="0"/>
        <v>0</v>
      </c>
      <c r="D14" s="7">
        <v>0</v>
      </c>
      <c r="E14" s="7">
        <v>0</v>
      </c>
      <c r="F14" s="7">
        <f t="shared" si="1"/>
        <v>0</v>
      </c>
      <c r="G14" s="7">
        <v>0</v>
      </c>
      <c r="H14" s="7">
        <v>0</v>
      </c>
      <c r="I14" s="7">
        <f t="shared" si="7"/>
        <v>0</v>
      </c>
      <c r="J14" s="7">
        <f t="shared" si="8"/>
        <v>0</v>
      </c>
      <c r="K14" s="7">
        <f t="shared" si="8"/>
        <v>0</v>
      </c>
      <c r="L14" s="7">
        <f t="shared" si="9"/>
        <v>0</v>
      </c>
      <c r="M14" s="7"/>
      <c r="N14" s="7"/>
      <c r="O14" s="7">
        <f t="shared" si="2"/>
        <v>0</v>
      </c>
      <c r="P14" s="7">
        <f t="shared" si="10"/>
        <v>0</v>
      </c>
      <c r="Q14" s="7">
        <f t="shared" si="3"/>
        <v>0</v>
      </c>
      <c r="R14" s="7">
        <f t="shared" si="11"/>
        <v>2053</v>
      </c>
      <c r="S14" s="7">
        <f t="shared" si="12"/>
        <v>2053</v>
      </c>
      <c r="T14" s="7">
        <f t="shared" si="4"/>
        <v>0</v>
      </c>
      <c r="U14" s="7">
        <f t="shared" si="13"/>
        <v>0</v>
      </c>
      <c r="V14" s="8">
        <v>1893.4</v>
      </c>
      <c r="W14" s="7">
        <v>1893.4</v>
      </c>
      <c r="X14" s="9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159.6</v>
      </c>
      <c r="AE14" s="7">
        <v>159.6</v>
      </c>
      <c r="AF14" s="7">
        <v>159.6</v>
      </c>
      <c r="AG14" s="7">
        <v>159.6</v>
      </c>
      <c r="AH14" s="7">
        <v>0</v>
      </c>
      <c r="AI14" s="7">
        <v>0</v>
      </c>
      <c r="AJ14" s="7">
        <v>0</v>
      </c>
      <c r="AK14" s="7">
        <v>0</v>
      </c>
      <c r="AL14" s="7">
        <f t="shared" si="14"/>
        <v>0</v>
      </c>
      <c r="AM14" s="7">
        <f t="shared" si="15"/>
        <v>0</v>
      </c>
      <c r="AN14" s="7">
        <f t="shared" si="16"/>
        <v>0</v>
      </c>
      <c r="AO14" s="7">
        <f t="shared" si="17"/>
        <v>0</v>
      </c>
      <c r="AP14" s="7">
        <f t="shared" si="5"/>
        <v>0</v>
      </c>
      <c r="AQ14" s="7">
        <f t="shared" si="6"/>
        <v>0</v>
      </c>
    </row>
    <row r="15" spans="1:43" ht="18.75" customHeight="1">
      <c r="A15" s="6">
        <v>8</v>
      </c>
      <c r="B15" s="23" t="s">
        <v>29</v>
      </c>
      <c r="C15" s="7">
        <f t="shared" si="0"/>
        <v>-3.694822225952521E-13</v>
      </c>
      <c r="D15" s="7">
        <v>-3.694822225952521E-13</v>
      </c>
      <c r="E15" s="7">
        <v>0</v>
      </c>
      <c r="F15" s="7">
        <f t="shared" si="1"/>
        <v>0</v>
      </c>
      <c r="G15" s="7">
        <v>0</v>
      </c>
      <c r="H15" s="7">
        <v>0</v>
      </c>
      <c r="I15" s="7">
        <f t="shared" si="7"/>
        <v>-3.694822225952521E-13</v>
      </c>
      <c r="J15" s="7">
        <f t="shared" si="8"/>
        <v>-3.694822225952521E-13</v>
      </c>
      <c r="K15" s="7">
        <f t="shared" si="8"/>
        <v>0</v>
      </c>
      <c r="L15" s="7">
        <f t="shared" si="9"/>
        <v>0</v>
      </c>
      <c r="M15" s="7"/>
      <c r="N15" s="7"/>
      <c r="O15" s="7">
        <f t="shared" si="2"/>
        <v>-3.694822225952521E-13</v>
      </c>
      <c r="P15" s="7">
        <f t="shared" si="10"/>
        <v>-3.694822225952521E-13</v>
      </c>
      <c r="Q15" s="7">
        <f t="shared" si="3"/>
        <v>0</v>
      </c>
      <c r="R15" s="7">
        <f t="shared" si="11"/>
        <v>1942.2</v>
      </c>
      <c r="S15" s="7">
        <f t="shared" si="12"/>
        <v>1942.2</v>
      </c>
      <c r="T15" s="7">
        <f t="shared" si="4"/>
        <v>0</v>
      </c>
      <c r="U15" s="7">
        <f t="shared" si="13"/>
        <v>0</v>
      </c>
      <c r="V15" s="8">
        <v>1942.2</v>
      </c>
      <c r="W15" s="7">
        <v>1942.2</v>
      </c>
      <c r="X15" s="9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f t="shared" si="14"/>
        <v>0</v>
      </c>
      <c r="AM15" s="7">
        <f t="shared" si="15"/>
        <v>0</v>
      </c>
      <c r="AN15" s="7">
        <f t="shared" si="16"/>
        <v>0</v>
      </c>
      <c r="AO15" s="7">
        <f t="shared" si="17"/>
        <v>-3.694822225952521E-13</v>
      </c>
      <c r="AP15" s="7">
        <f t="shared" si="5"/>
        <v>-3.694822225952521E-13</v>
      </c>
      <c r="AQ15" s="7">
        <f t="shared" si="6"/>
        <v>0</v>
      </c>
    </row>
    <row r="16" spans="1:43" ht="18.75" customHeight="1">
      <c r="A16" s="6">
        <v>9</v>
      </c>
      <c r="B16" s="23" t="s">
        <v>134</v>
      </c>
      <c r="C16" s="7">
        <f t="shared" si="0"/>
        <v>0</v>
      </c>
      <c r="D16" s="7">
        <v>0</v>
      </c>
      <c r="E16" s="7">
        <v>0</v>
      </c>
      <c r="F16" s="7">
        <f t="shared" si="1"/>
        <v>0</v>
      </c>
      <c r="G16" s="7">
        <v>0</v>
      </c>
      <c r="H16" s="7">
        <v>0</v>
      </c>
      <c r="I16" s="7">
        <f t="shared" si="7"/>
        <v>0</v>
      </c>
      <c r="J16" s="7">
        <f t="shared" si="8"/>
        <v>0</v>
      </c>
      <c r="K16" s="7">
        <f t="shared" si="8"/>
        <v>0</v>
      </c>
      <c r="L16" s="7">
        <f t="shared" si="9"/>
        <v>0</v>
      </c>
      <c r="M16" s="7">
        <v>0</v>
      </c>
      <c r="N16" s="7">
        <v>0</v>
      </c>
      <c r="O16" s="7">
        <f t="shared" si="2"/>
        <v>0</v>
      </c>
      <c r="P16" s="7">
        <f t="shared" si="10"/>
        <v>0</v>
      </c>
      <c r="Q16" s="7">
        <f t="shared" si="3"/>
        <v>0</v>
      </c>
      <c r="R16" s="7">
        <f t="shared" si="11"/>
        <v>2016.8</v>
      </c>
      <c r="S16" s="7">
        <f t="shared" si="12"/>
        <v>2016.8</v>
      </c>
      <c r="T16" s="7">
        <f t="shared" si="4"/>
        <v>0</v>
      </c>
      <c r="U16" s="7">
        <f t="shared" si="13"/>
        <v>0</v>
      </c>
      <c r="V16" s="8">
        <v>2016.8</v>
      </c>
      <c r="W16" s="7">
        <v>2016.8</v>
      </c>
      <c r="X16" s="9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f t="shared" si="14"/>
        <v>0</v>
      </c>
      <c r="AM16" s="7">
        <f t="shared" si="15"/>
        <v>0</v>
      </c>
      <c r="AN16" s="7">
        <f t="shared" si="16"/>
        <v>0</v>
      </c>
      <c r="AO16" s="7">
        <f t="shared" si="17"/>
        <v>0</v>
      </c>
      <c r="AP16" s="7">
        <f t="shared" si="5"/>
        <v>0</v>
      </c>
      <c r="AQ16" s="7">
        <f t="shared" si="6"/>
        <v>0</v>
      </c>
    </row>
    <row r="17" spans="1:43" ht="18.75" customHeight="1">
      <c r="A17" s="6">
        <v>10</v>
      </c>
      <c r="B17" s="23" t="s">
        <v>30</v>
      </c>
      <c r="C17" s="7">
        <f t="shared" si="0"/>
        <v>0</v>
      </c>
      <c r="D17" s="7">
        <v>0</v>
      </c>
      <c r="E17" s="7">
        <v>0</v>
      </c>
      <c r="F17" s="7">
        <f t="shared" si="1"/>
        <v>0</v>
      </c>
      <c r="G17" s="7">
        <v>0</v>
      </c>
      <c r="H17" s="7">
        <v>0</v>
      </c>
      <c r="I17" s="7">
        <f t="shared" si="7"/>
        <v>0</v>
      </c>
      <c r="J17" s="7">
        <f t="shared" si="8"/>
        <v>0</v>
      </c>
      <c r="K17" s="7">
        <f t="shared" si="8"/>
        <v>0</v>
      </c>
      <c r="L17" s="7">
        <f t="shared" si="9"/>
        <v>0</v>
      </c>
      <c r="M17" s="7">
        <v>0</v>
      </c>
      <c r="N17" s="7"/>
      <c r="O17" s="7">
        <f t="shared" si="2"/>
        <v>0</v>
      </c>
      <c r="P17" s="7">
        <f t="shared" si="10"/>
        <v>0</v>
      </c>
      <c r="Q17" s="7">
        <f t="shared" si="3"/>
        <v>0</v>
      </c>
      <c r="R17" s="7">
        <f t="shared" si="11"/>
        <v>1242.4</v>
      </c>
      <c r="S17" s="7">
        <f t="shared" si="12"/>
        <v>1242.4</v>
      </c>
      <c r="T17" s="7">
        <f t="shared" si="4"/>
        <v>0</v>
      </c>
      <c r="U17" s="7">
        <f t="shared" si="13"/>
        <v>0</v>
      </c>
      <c r="V17" s="8">
        <v>1242.4</v>
      </c>
      <c r="W17" s="7">
        <v>1242.4</v>
      </c>
      <c r="X17" s="9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7">
        <v>0</v>
      </c>
      <c r="AI17" s="7">
        <v>0</v>
      </c>
      <c r="AJ17" s="7">
        <v>0</v>
      </c>
      <c r="AK17" s="7">
        <v>0</v>
      </c>
      <c r="AL17" s="7">
        <f t="shared" si="14"/>
        <v>0</v>
      </c>
      <c r="AM17" s="7">
        <f t="shared" si="15"/>
        <v>0</v>
      </c>
      <c r="AN17" s="7">
        <f t="shared" si="16"/>
        <v>0</v>
      </c>
      <c r="AO17" s="7">
        <f t="shared" si="17"/>
        <v>0</v>
      </c>
      <c r="AP17" s="7">
        <f t="shared" si="5"/>
        <v>0</v>
      </c>
      <c r="AQ17" s="7">
        <f t="shared" si="6"/>
        <v>0</v>
      </c>
    </row>
    <row r="18" spans="1:43" ht="18.75" customHeight="1">
      <c r="A18" s="6">
        <v>11</v>
      </c>
      <c r="B18" s="23" t="s">
        <v>31</v>
      </c>
      <c r="C18" s="7">
        <f t="shared" si="0"/>
        <v>0</v>
      </c>
      <c r="D18" s="7">
        <v>0</v>
      </c>
      <c r="E18" s="7">
        <v>0</v>
      </c>
      <c r="F18" s="7">
        <f t="shared" si="1"/>
        <v>0</v>
      </c>
      <c r="G18" s="7">
        <v>0</v>
      </c>
      <c r="H18" s="7">
        <v>0</v>
      </c>
      <c r="I18" s="7">
        <f t="shared" si="7"/>
        <v>0</v>
      </c>
      <c r="J18" s="7">
        <f t="shared" si="8"/>
        <v>0</v>
      </c>
      <c r="K18" s="7">
        <f t="shared" si="8"/>
        <v>0</v>
      </c>
      <c r="L18" s="7">
        <f t="shared" si="9"/>
        <v>0</v>
      </c>
      <c r="M18" s="7"/>
      <c r="N18" s="7"/>
      <c r="O18" s="7">
        <f t="shared" si="2"/>
        <v>0</v>
      </c>
      <c r="P18" s="7">
        <f t="shared" si="10"/>
        <v>0</v>
      </c>
      <c r="Q18" s="7">
        <f t="shared" si="3"/>
        <v>0</v>
      </c>
      <c r="R18" s="7">
        <f t="shared" si="11"/>
        <v>311175.8</v>
      </c>
      <c r="S18" s="7">
        <f t="shared" si="12"/>
        <v>311175.8</v>
      </c>
      <c r="T18" s="7">
        <f t="shared" si="4"/>
        <v>0</v>
      </c>
      <c r="U18" s="7">
        <f t="shared" si="13"/>
        <v>0</v>
      </c>
      <c r="V18" s="8">
        <v>111248.3</v>
      </c>
      <c r="W18" s="7">
        <v>111248.3</v>
      </c>
      <c r="X18" s="9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199927.5</v>
      </c>
      <c r="AE18" s="7">
        <v>199927.5</v>
      </c>
      <c r="AF18" s="7">
        <v>72602.1</v>
      </c>
      <c r="AG18" s="7">
        <v>72602.1</v>
      </c>
      <c r="AH18" s="7">
        <v>0</v>
      </c>
      <c r="AI18" s="7">
        <v>0</v>
      </c>
      <c r="AJ18" s="7">
        <v>0</v>
      </c>
      <c r="AK18" s="7">
        <v>0</v>
      </c>
      <c r="AL18" s="7">
        <f t="shared" si="14"/>
        <v>0</v>
      </c>
      <c r="AM18" s="7">
        <f t="shared" si="15"/>
        <v>0</v>
      </c>
      <c r="AN18" s="7">
        <f t="shared" si="16"/>
        <v>0</v>
      </c>
      <c r="AO18" s="7">
        <f t="shared" si="17"/>
        <v>0</v>
      </c>
      <c r="AP18" s="7">
        <f t="shared" si="5"/>
        <v>0</v>
      </c>
      <c r="AQ18" s="7">
        <f t="shared" si="6"/>
        <v>0</v>
      </c>
    </row>
    <row r="19" spans="1:43" ht="18.75" customHeight="1">
      <c r="A19" s="6">
        <v>12</v>
      </c>
      <c r="B19" s="23" t="s">
        <v>32</v>
      </c>
      <c r="C19" s="7">
        <f t="shared" si="0"/>
        <v>0</v>
      </c>
      <c r="D19" s="7">
        <v>0</v>
      </c>
      <c r="E19" s="7">
        <v>0</v>
      </c>
      <c r="F19" s="7">
        <f t="shared" si="1"/>
        <v>0</v>
      </c>
      <c r="G19" s="7">
        <v>0</v>
      </c>
      <c r="H19" s="7">
        <v>0</v>
      </c>
      <c r="I19" s="7">
        <f t="shared" si="7"/>
        <v>0</v>
      </c>
      <c r="J19" s="7">
        <f t="shared" si="8"/>
        <v>0</v>
      </c>
      <c r="K19" s="7">
        <f t="shared" si="8"/>
        <v>0</v>
      </c>
      <c r="L19" s="7">
        <f t="shared" si="9"/>
        <v>0</v>
      </c>
      <c r="M19" s="7"/>
      <c r="N19" s="7"/>
      <c r="O19" s="7">
        <f t="shared" si="2"/>
        <v>0</v>
      </c>
      <c r="P19" s="7">
        <f t="shared" si="10"/>
        <v>0</v>
      </c>
      <c r="Q19" s="7">
        <f t="shared" si="3"/>
        <v>0</v>
      </c>
      <c r="R19" s="7">
        <f t="shared" si="11"/>
        <v>2622.8</v>
      </c>
      <c r="S19" s="7">
        <f t="shared" si="12"/>
        <v>2622.8</v>
      </c>
      <c r="T19" s="7">
        <f t="shared" si="4"/>
        <v>0</v>
      </c>
      <c r="U19" s="7">
        <f t="shared" si="13"/>
        <v>0</v>
      </c>
      <c r="V19" s="8">
        <v>2622.8</v>
      </c>
      <c r="W19" s="7">
        <v>2622.8</v>
      </c>
      <c r="X19" s="9">
        <v>0</v>
      </c>
      <c r="Y19" s="7">
        <v>0</v>
      </c>
      <c r="Z19" s="7">
        <v>0</v>
      </c>
      <c r="AA19" s="7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7">
        <v>0</v>
      </c>
      <c r="AI19" s="7">
        <v>0</v>
      </c>
      <c r="AJ19" s="7">
        <v>0</v>
      </c>
      <c r="AK19" s="7">
        <v>0</v>
      </c>
      <c r="AL19" s="7">
        <f t="shared" si="14"/>
        <v>0</v>
      </c>
      <c r="AM19" s="7">
        <f t="shared" si="15"/>
        <v>0</v>
      </c>
      <c r="AN19" s="7">
        <f t="shared" si="16"/>
        <v>0</v>
      </c>
      <c r="AO19" s="7">
        <f t="shared" si="17"/>
        <v>0</v>
      </c>
      <c r="AP19" s="7">
        <f t="shared" si="5"/>
        <v>0</v>
      </c>
      <c r="AQ19" s="7">
        <f t="shared" si="6"/>
        <v>0</v>
      </c>
    </row>
    <row r="20" spans="1:43" ht="18.75" customHeight="1">
      <c r="A20" s="6">
        <v>13</v>
      </c>
      <c r="B20" s="23" t="s">
        <v>33</v>
      </c>
      <c r="C20" s="7">
        <f t="shared" si="0"/>
        <v>0</v>
      </c>
      <c r="D20" s="7">
        <v>0</v>
      </c>
      <c r="E20" s="7">
        <v>0</v>
      </c>
      <c r="F20" s="7">
        <f t="shared" si="1"/>
        <v>0</v>
      </c>
      <c r="G20" s="7">
        <v>0</v>
      </c>
      <c r="H20" s="7">
        <v>0</v>
      </c>
      <c r="I20" s="7">
        <f t="shared" si="7"/>
        <v>0</v>
      </c>
      <c r="J20" s="7">
        <f t="shared" si="8"/>
        <v>0</v>
      </c>
      <c r="K20" s="7">
        <f t="shared" si="8"/>
        <v>0</v>
      </c>
      <c r="L20" s="7">
        <f t="shared" si="9"/>
        <v>0</v>
      </c>
      <c r="M20" s="7"/>
      <c r="N20" s="7"/>
      <c r="O20" s="7">
        <f t="shared" si="2"/>
        <v>0</v>
      </c>
      <c r="P20" s="7">
        <f t="shared" si="10"/>
        <v>0</v>
      </c>
      <c r="Q20" s="7">
        <f t="shared" si="3"/>
        <v>0</v>
      </c>
      <c r="R20" s="7">
        <f t="shared" si="11"/>
        <v>669.5</v>
      </c>
      <c r="S20" s="7">
        <f t="shared" si="12"/>
        <v>669.5</v>
      </c>
      <c r="T20" s="7">
        <f t="shared" si="4"/>
        <v>0</v>
      </c>
      <c r="U20" s="7">
        <f t="shared" si="13"/>
        <v>0</v>
      </c>
      <c r="V20" s="8">
        <v>669.5</v>
      </c>
      <c r="W20" s="7">
        <v>669.5</v>
      </c>
      <c r="X20" s="9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H20" s="7">
        <v>0</v>
      </c>
      <c r="AI20" s="7">
        <v>0</v>
      </c>
      <c r="AJ20" s="7">
        <v>0</v>
      </c>
      <c r="AK20" s="7">
        <v>0</v>
      </c>
      <c r="AL20" s="7">
        <f t="shared" si="14"/>
        <v>0</v>
      </c>
      <c r="AM20" s="7">
        <f t="shared" si="15"/>
        <v>0</v>
      </c>
      <c r="AN20" s="7">
        <f t="shared" si="16"/>
        <v>0</v>
      </c>
      <c r="AO20" s="7">
        <f t="shared" si="17"/>
        <v>0</v>
      </c>
      <c r="AP20" s="7">
        <f t="shared" si="5"/>
        <v>0</v>
      </c>
      <c r="AQ20" s="7">
        <f t="shared" si="6"/>
        <v>0</v>
      </c>
    </row>
    <row r="21" spans="1:43" ht="18.75" customHeight="1">
      <c r="A21" s="6">
        <v>14</v>
      </c>
      <c r="B21" s="23" t="s">
        <v>34</v>
      </c>
      <c r="C21" s="7">
        <f t="shared" si="0"/>
        <v>0</v>
      </c>
      <c r="D21" s="7">
        <v>0</v>
      </c>
      <c r="E21" s="7">
        <v>0</v>
      </c>
      <c r="F21" s="7">
        <f t="shared" si="1"/>
        <v>0</v>
      </c>
      <c r="G21" s="7">
        <v>0</v>
      </c>
      <c r="H21" s="7">
        <v>0</v>
      </c>
      <c r="I21" s="7">
        <f t="shared" si="7"/>
        <v>0</v>
      </c>
      <c r="J21" s="7">
        <f t="shared" si="8"/>
        <v>0</v>
      </c>
      <c r="K21" s="7">
        <f t="shared" si="8"/>
        <v>0</v>
      </c>
      <c r="L21" s="7">
        <f t="shared" si="9"/>
        <v>0</v>
      </c>
      <c r="M21" s="7"/>
      <c r="N21" s="7"/>
      <c r="O21" s="7">
        <f t="shared" si="2"/>
        <v>0</v>
      </c>
      <c r="P21" s="7">
        <f t="shared" si="10"/>
        <v>0</v>
      </c>
      <c r="Q21" s="7">
        <f t="shared" si="3"/>
        <v>0</v>
      </c>
      <c r="R21" s="7">
        <f t="shared" si="11"/>
        <v>2170.8</v>
      </c>
      <c r="S21" s="7">
        <f t="shared" si="12"/>
        <v>2170.8</v>
      </c>
      <c r="T21" s="7">
        <f t="shared" si="4"/>
        <v>0</v>
      </c>
      <c r="U21" s="7">
        <f t="shared" si="13"/>
        <v>0</v>
      </c>
      <c r="V21" s="8">
        <v>2170.8</v>
      </c>
      <c r="W21" s="7">
        <v>2170.8</v>
      </c>
      <c r="X21" s="9">
        <v>0</v>
      </c>
      <c r="Y21" s="7">
        <v>0</v>
      </c>
      <c r="Z21" s="7">
        <v>0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H21" s="7">
        <v>0</v>
      </c>
      <c r="AI21" s="7">
        <v>0</v>
      </c>
      <c r="AJ21" s="7">
        <v>0</v>
      </c>
      <c r="AK21" s="7">
        <v>0</v>
      </c>
      <c r="AL21" s="7">
        <f t="shared" si="14"/>
        <v>0</v>
      </c>
      <c r="AM21" s="7">
        <f t="shared" si="15"/>
        <v>0</v>
      </c>
      <c r="AN21" s="7">
        <f t="shared" si="16"/>
        <v>0</v>
      </c>
      <c r="AO21" s="7">
        <f t="shared" si="17"/>
        <v>0</v>
      </c>
      <c r="AP21" s="7">
        <f t="shared" si="5"/>
        <v>0</v>
      </c>
      <c r="AQ21" s="7">
        <f t="shared" si="6"/>
        <v>0</v>
      </c>
    </row>
    <row r="22" spans="1:43" ht="18.75" customHeight="1">
      <c r="A22" s="6">
        <v>15</v>
      </c>
      <c r="B22" s="23" t="s">
        <v>35</v>
      </c>
      <c r="C22" s="7">
        <f t="shared" si="0"/>
        <v>0</v>
      </c>
      <c r="D22" s="7">
        <v>0</v>
      </c>
      <c r="E22" s="7">
        <v>0</v>
      </c>
      <c r="F22" s="7">
        <f t="shared" si="1"/>
        <v>0</v>
      </c>
      <c r="G22" s="7">
        <v>0</v>
      </c>
      <c r="H22" s="7">
        <v>0</v>
      </c>
      <c r="I22" s="7">
        <f t="shared" si="7"/>
        <v>0</v>
      </c>
      <c r="J22" s="7">
        <f t="shared" si="8"/>
        <v>0</v>
      </c>
      <c r="K22" s="7">
        <f t="shared" si="8"/>
        <v>0</v>
      </c>
      <c r="L22" s="7">
        <f t="shared" si="9"/>
        <v>0</v>
      </c>
      <c r="M22" s="7"/>
      <c r="N22" s="7"/>
      <c r="O22" s="7">
        <f t="shared" si="2"/>
        <v>0</v>
      </c>
      <c r="P22" s="7">
        <f t="shared" si="10"/>
        <v>0</v>
      </c>
      <c r="Q22" s="7">
        <f t="shared" si="3"/>
        <v>0</v>
      </c>
      <c r="R22" s="7">
        <f t="shared" si="11"/>
        <v>1856.8</v>
      </c>
      <c r="S22" s="7">
        <f t="shared" si="12"/>
        <v>1856.8</v>
      </c>
      <c r="T22" s="7">
        <f t="shared" si="4"/>
        <v>0</v>
      </c>
      <c r="U22" s="7">
        <f t="shared" si="13"/>
        <v>0</v>
      </c>
      <c r="V22" s="8">
        <v>1856.8</v>
      </c>
      <c r="W22" s="7">
        <v>1856.8</v>
      </c>
      <c r="X22" s="9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H22" s="7">
        <v>0</v>
      </c>
      <c r="AI22" s="7">
        <v>0</v>
      </c>
      <c r="AJ22" s="7">
        <v>0</v>
      </c>
      <c r="AK22" s="7">
        <v>0</v>
      </c>
      <c r="AL22" s="7">
        <f t="shared" si="14"/>
        <v>0</v>
      </c>
      <c r="AM22" s="7">
        <f t="shared" si="15"/>
        <v>0</v>
      </c>
      <c r="AN22" s="7">
        <f t="shared" si="16"/>
        <v>0</v>
      </c>
      <c r="AO22" s="7">
        <f t="shared" si="17"/>
        <v>0</v>
      </c>
      <c r="AP22" s="7">
        <f t="shared" si="5"/>
        <v>0</v>
      </c>
      <c r="AQ22" s="7">
        <f t="shared" si="6"/>
        <v>0</v>
      </c>
    </row>
    <row r="23" spans="1:43" s="3" customFormat="1" ht="18.75" customHeight="1">
      <c r="A23" s="6">
        <v>16</v>
      </c>
      <c r="B23" s="23" t="s">
        <v>36</v>
      </c>
      <c r="C23" s="7">
        <f t="shared" si="0"/>
        <v>1.8474111129762605E-13</v>
      </c>
      <c r="D23" s="7">
        <v>1.8474111129762605E-13</v>
      </c>
      <c r="E23" s="7">
        <v>0</v>
      </c>
      <c r="F23" s="7">
        <f t="shared" si="1"/>
        <v>0</v>
      </c>
      <c r="G23" s="7">
        <v>0</v>
      </c>
      <c r="H23" s="7">
        <v>0</v>
      </c>
      <c r="I23" s="7">
        <f t="shared" si="7"/>
        <v>1.8474111129762605E-13</v>
      </c>
      <c r="J23" s="7">
        <f t="shared" si="8"/>
        <v>1.8474111129762605E-13</v>
      </c>
      <c r="K23" s="7">
        <f t="shared" si="8"/>
        <v>0</v>
      </c>
      <c r="L23" s="7">
        <f t="shared" si="9"/>
        <v>0</v>
      </c>
      <c r="M23" s="7"/>
      <c r="N23" s="7"/>
      <c r="O23" s="7">
        <f t="shared" si="2"/>
        <v>1.8474111129762605E-13</v>
      </c>
      <c r="P23" s="7">
        <f t="shared" si="10"/>
        <v>1.8474111129762605E-13</v>
      </c>
      <c r="Q23" s="7">
        <f t="shared" si="3"/>
        <v>0</v>
      </c>
      <c r="R23" s="7">
        <f t="shared" si="11"/>
        <v>1438.1</v>
      </c>
      <c r="S23" s="7">
        <f t="shared" si="12"/>
        <v>1438.1</v>
      </c>
      <c r="T23" s="7">
        <f t="shared" si="4"/>
        <v>0</v>
      </c>
      <c r="U23" s="7">
        <f t="shared" si="13"/>
        <v>0</v>
      </c>
      <c r="V23" s="8">
        <v>1438.1</v>
      </c>
      <c r="W23" s="7">
        <v>1438.1</v>
      </c>
      <c r="X23" s="9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H23" s="7">
        <v>0</v>
      </c>
      <c r="AI23" s="7">
        <v>0</v>
      </c>
      <c r="AJ23" s="7">
        <v>0</v>
      </c>
      <c r="AK23" s="7">
        <v>0</v>
      </c>
      <c r="AL23" s="7">
        <f t="shared" si="14"/>
        <v>0</v>
      </c>
      <c r="AM23" s="7">
        <f t="shared" si="15"/>
        <v>0</v>
      </c>
      <c r="AN23" s="7">
        <f t="shared" si="16"/>
        <v>0</v>
      </c>
      <c r="AO23" s="7">
        <f t="shared" si="17"/>
        <v>1.8474111129762605E-13</v>
      </c>
      <c r="AP23" s="7">
        <f t="shared" si="5"/>
        <v>1.8474111129762605E-13</v>
      </c>
      <c r="AQ23" s="7">
        <f t="shared" si="6"/>
        <v>0</v>
      </c>
    </row>
    <row r="24" spans="1:43" ht="18.75" customHeight="1">
      <c r="A24" s="6">
        <v>17</v>
      </c>
      <c r="B24" s="23" t="s">
        <v>37</v>
      </c>
      <c r="C24" s="7">
        <f t="shared" si="0"/>
        <v>0</v>
      </c>
      <c r="D24" s="7">
        <v>0</v>
      </c>
      <c r="E24" s="7">
        <v>0</v>
      </c>
      <c r="F24" s="7">
        <f t="shared" si="1"/>
        <v>0</v>
      </c>
      <c r="G24" s="7">
        <v>0</v>
      </c>
      <c r="H24" s="7">
        <v>0</v>
      </c>
      <c r="I24" s="7">
        <f t="shared" si="7"/>
        <v>0</v>
      </c>
      <c r="J24" s="7">
        <f t="shared" si="8"/>
        <v>0</v>
      </c>
      <c r="K24" s="7">
        <f t="shared" si="8"/>
        <v>0</v>
      </c>
      <c r="L24" s="7">
        <f t="shared" si="9"/>
        <v>0</v>
      </c>
      <c r="M24" s="7"/>
      <c r="N24" s="7"/>
      <c r="O24" s="7">
        <f t="shared" si="2"/>
        <v>0</v>
      </c>
      <c r="P24" s="7">
        <f t="shared" si="10"/>
        <v>0</v>
      </c>
      <c r="Q24" s="7">
        <f t="shared" si="3"/>
        <v>0</v>
      </c>
      <c r="R24" s="7">
        <f t="shared" si="11"/>
        <v>584</v>
      </c>
      <c r="S24" s="7">
        <f t="shared" si="12"/>
        <v>584</v>
      </c>
      <c r="T24" s="7">
        <f t="shared" si="4"/>
        <v>0</v>
      </c>
      <c r="U24" s="7">
        <f t="shared" si="13"/>
        <v>0</v>
      </c>
      <c r="V24" s="8">
        <v>584</v>
      </c>
      <c r="W24" s="7">
        <v>584</v>
      </c>
      <c r="X24" s="9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H24" s="7">
        <v>0</v>
      </c>
      <c r="AI24" s="7">
        <v>0</v>
      </c>
      <c r="AJ24" s="7">
        <v>0</v>
      </c>
      <c r="AK24" s="7">
        <v>0</v>
      </c>
      <c r="AL24" s="7">
        <f t="shared" si="14"/>
        <v>0</v>
      </c>
      <c r="AM24" s="7">
        <f t="shared" si="15"/>
        <v>0</v>
      </c>
      <c r="AN24" s="7">
        <f t="shared" si="16"/>
        <v>0</v>
      </c>
      <c r="AO24" s="7">
        <f t="shared" si="17"/>
        <v>0</v>
      </c>
      <c r="AP24" s="7">
        <f t="shared" si="5"/>
        <v>0</v>
      </c>
      <c r="AQ24" s="7">
        <f t="shared" si="6"/>
        <v>0</v>
      </c>
    </row>
    <row r="25" spans="1:43" ht="18.75" customHeight="1">
      <c r="A25" s="6">
        <v>18</v>
      </c>
      <c r="B25" s="23" t="s">
        <v>38</v>
      </c>
      <c r="C25" s="7">
        <f t="shared" si="0"/>
        <v>0</v>
      </c>
      <c r="D25" s="7">
        <v>0</v>
      </c>
      <c r="E25" s="7">
        <v>0</v>
      </c>
      <c r="F25" s="7">
        <f t="shared" si="1"/>
        <v>0</v>
      </c>
      <c r="G25" s="7">
        <v>0</v>
      </c>
      <c r="H25" s="7">
        <v>0</v>
      </c>
      <c r="I25" s="7">
        <f t="shared" si="7"/>
        <v>0</v>
      </c>
      <c r="J25" s="7">
        <f t="shared" si="8"/>
        <v>0</v>
      </c>
      <c r="K25" s="7">
        <f t="shared" si="8"/>
        <v>0</v>
      </c>
      <c r="L25" s="7">
        <f t="shared" si="9"/>
        <v>0</v>
      </c>
      <c r="M25" s="7">
        <v>0</v>
      </c>
      <c r="N25" s="7">
        <v>0</v>
      </c>
      <c r="O25" s="7">
        <f t="shared" si="2"/>
        <v>0</v>
      </c>
      <c r="P25" s="7">
        <f t="shared" si="10"/>
        <v>0</v>
      </c>
      <c r="Q25" s="7">
        <f t="shared" si="3"/>
        <v>0</v>
      </c>
      <c r="R25" s="7">
        <f t="shared" si="11"/>
        <v>750.7</v>
      </c>
      <c r="S25" s="7">
        <f t="shared" si="12"/>
        <v>659</v>
      </c>
      <c r="T25" s="7">
        <f t="shared" si="4"/>
        <v>0</v>
      </c>
      <c r="U25" s="7">
        <f t="shared" si="13"/>
        <v>0</v>
      </c>
      <c r="V25" s="8">
        <v>750.7</v>
      </c>
      <c r="W25" s="7">
        <v>659</v>
      </c>
      <c r="X25" s="9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H25" s="7">
        <v>0</v>
      </c>
      <c r="AI25" s="7">
        <v>0</v>
      </c>
      <c r="AJ25" s="7">
        <v>0</v>
      </c>
      <c r="AK25" s="7">
        <v>0</v>
      </c>
      <c r="AL25" s="7">
        <f t="shared" si="14"/>
        <v>91.70000000000005</v>
      </c>
      <c r="AM25" s="7">
        <f t="shared" si="15"/>
        <v>91.70000000000005</v>
      </c>
      <c r="AN25" s="7">
        <f t="shared" si="16"/>
        <v>0</v>
      </c>
      <c r="AO25" s="7">
        <f t="shared" si="17"/>
        <v>91.70000000000005</v>
      </c>
      <c r="AP25" s="7">
        <f t="shared" si="5"/>
        <v>91.70000000000005</v>
      </c>
      <c r="AQ25" s="7">
        <f t="shared" si="6"/>
        <v>0</v>
      </c>
    </row>
    <row r="26" spans="1:43" ht="18.75" customHeight="1">
      <c r="A26" s="6">
        <v>19</v>
      </c>
      <c r="B26" s="23" t="s">
        <v>39</v>
      </c>
      <c r="C26" s="7">
        <f t="shared" si="0"/>
        <v>0</v>
      </c>
      <c r="D26" s="7">
        <v>0</v>
      </c>
      <c r="E26" s="7">
        <v>0</v>
      </c>
      <c r="F26" s="7">
        <f t="shared" si="1"/>
        <v>0</v>
      </c>
      <c r="G26" s="7">
        <v>0</v>
      </c>
      <c r="H26" s="7">
        <v>0</v>
      </c>
      <c r="I26" s="7">
        <f t="shared" si="7"/>
        <v>0</v>
      </c>
      <c r="J26" s="7">
        <f t="shared" si="8"/>
        <v>0</v>
      </c>
      <c r="K26" s="7">
        <f t="shared" si="8"/>
        <v>0</v>
      </c>
      <c r="L26" s="7">
        <f t="shared" si="9"/>
        <v>0</v>
      </c>
      <c r="M26" s="7"/>
      <c r="N26" s="7"/>
      <c r="O26" s="7">
        <f t="shared" si="2"/>
        <v>0</v>
      </c>
      <c r="P26" s="7">
        <f t="shared" si="10"/>
        <v>0</v>
      </c>
      <c r="Q26" s="7">
        <f t="shared" si="3"/>
        <v>0</v>
      </c>
      <c r="R26" s="7">
        <f t="shared" si="11"/>
        <v>2500</v>
      </c>
      <c r="S26" s="7">
        <f t="shared" si="12"/>
        <v>2500</v>
      </c>
      <c r="T26" s="7">
        <f t="shared" si="4"/>
        <v>0</v>
      </c>
      <c r="U26" s="7">
        <f t="shared" si="13"/>
        <v>0</v>
      </c>
      <c r="V26" s="8">
        <v>2500</v>
      </c>
      <c r="W26" s="7">
        <v>2500</v>
      </c>
      <c r="X26" s="9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f t="shared" si="14"/>
        <v>0</v>
      </c>
      <c r="AM26" s="7">
        <f t="shared" si="15"/>
        <v>0</v>
      </c>
      <c r="AN26" s="7">
        <f t="shared" si="16"/>
        <v>0</v>
      </c>
      <c r="AO26" s="7">
        <f t="shared" si="17"/>
        <v>0</v>
      </c>
      <c r="AP26" s="7">
        <f t="shared" si="5"/>
        <v>0</v>
      </c>
      <c r="AQ26" s="7">
        <f t="shared" si="6"/>
        <v>0</v>
      </c>
    </row>
    <row r="27" spans="1:43" ht="18.75" customHeight="1">
      <c r="A27" s="6">
        <v>20</v>
      </c>
      <c r="B27" s="23" t="s">
        <v>135</v>
      </c>
      <c r="C27" s="7">
        <f t="shared" si="0"/>
        <v>0</v>
      </c>
      <c r="D27" s="7">
        <v>0</v>
      </c>
      <c r="E27" s="7">
        <v>0</v>
      </c>
      <c r="F27" s="7">
        <f t="shared" si="1"/>
        <v>0</v>
      </c>
      <c r="G27" s="7">
        <v>0</v>
      </c>
      <c r="H27" s="7">
        <v>0</v>
      </c>
      <c r="I27" s="7">
        <f t="shared" si="7"/>
        <v>0</v>
      </c>
      <c r="J27" s="7">
        <f t="shared" si="8"/>
        <v>0</v>
      </c>
      <c r="K27" s="7">
        <f t="shared" si="8"/>
        <v>0</v>
      </c>
      <c r="L27" s="7">
        <f t="shared" si="9"/>
        <v>0</v>
      </c>
      <c r="M27" s="7">
        <v>0</v>
      </c>
      <c r="N27" s="7">
        <v>0</v>
      </c>
      <c r="O27" s="7">
        <f t="shared" si="2"/>
        <v>0</v>
      </c>
      <c r="P27" s="7">
        <f t="shared" si="10"/>
        <v>0</v>
      </c>
      <c r="Q27" s="7">
        <f t="shared" si="3"/>
        <v>0</v>
      </c>
      <c r="R27" s="7">
        <f t="shared" si="11"/>
        <v>2434.9</v>
      </c>
      <c r="S27" s="7">
        <f t="shared" si="12"/>
        <v>2434.9</v>
      </c>
      <c r="T27" s="7">
        <f t="shared" si="4"/>
        <v>0</v>
      </c>
      <c r="U27" s="7">
        <f t="shared" si="13"/>
        <v>0</v>
      </c>
      <c r="V27" s="8">
        <v>2434.9</v>
      </c>
      <c r="W27" s="7">
        <v>2434.9</v>
      </c>
      <c r="X27" s="9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H27" s="7">
        <v>0</v>
      </c>
      <c r="AI27" s="7">
        <v>0</v>
      </c>
      <c r="AJ27" s="7">
        <v>0</v>
      </c>
      <c r="AK27" s="7">
        <v>0</v>
      </c>
      <c r="AL27" s="7">
        <f t="shared" si="14"/>
        <v>0</v>
      </c>
      <c r="AM27" s="7">
        <f t="shared" si="15"/>
        <v>0</v>
      </c>
      <c r="AN27" s="7">
        <f t="shared" si="16"/>
        <v>0</v>
      </c>
      <c r="AO27" s="7">
        <f t="shared" si="17"/>
        <v>0</v>
      </c>
      <c r="AP27" s="7">
        <f t="shared" si="5"/>
        <v>0</v>
      </c>
      <c r="AQ27" s="7">
        <f t="shared" si="6"/>
        <v>0</v>
      </c>
    </row>
    <row r="28" spans="1:43" s="3" customFormat="1" ht="18.75" customHeight="1">
      <c r="A28" s="6">
        <v>21</v>
      </c>
      <c r="B28" s="23" t="s">
        <v>40</v>
      </c>
      <c r="C28" s="7">
        <f t="shared" si="0"/>
        <v>0</v>
      </c>
      <c r="D28" s="7">
        <v>0</v>
      </c>
      <c r="E28" s="7">
        <v>0</v>
      </c>
      <c r="F28" s="7">
        <f t="shared" si="1"/>
        <v>0</v>
      </c>
      <c r="G28" s="7">
        <v>0</v>
      </c>
      <c r="H28" s="7">
        <v>0</v>
      </c>
      <c r="I28" s="7">
        <f t="shared" si="7"/>
        <v>0</v>
      </c>
      <c r="J28" s="7">
        <f t="shared" si="8"/>
        <v>0</v>
      </c>
      <c r="K28" s="7">
        <f t="shared" si="8"/>
        <v>0</v>
      </c>
      <c r="L28" s="7">
        <f t="shared" si="9"/>
        <v>0</v>
      </c>
      <c r="M28" s="7"/>
      <c r="N28" s="7"/>
      <c r="O28" s="7">
        <f t="shared" si="2"/>
        <v>0</v>
      </c>
      <c r="P28" s="7">
        <f t="shared" si="10"/>
        <v>0</v>
      </c>
      <c r="Q28" s="7">
        <f t="shared" si="3"/>
        <v>0</v>
      </c>
      <c r="R28" s="7">
        <f t="shared" si="11"/>
        <v>1378.6</v>
      </c>
      <c r="S28" s="7">
        <f t="shared" si="12"/>
        <v>1378.6</v>
      </c>
      <c r="T28" s="7">
        <f t="shared" si="4"/>
        <v>0</v>
      </c>
      <c r="U28" s="7">
        <f t="shared" si="13"/>
        <v>0</v>
      </c>
      <c r="V28" s="8">
        <v>1378.6</v>
      </c>
      <c r="W28" s="7">
        <v>1378.6</v>
      </c>
      <c r="X28" s="9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f t="shared" si="14"/>
        <v>0</v>
      </c>
      <c r="AM28" s="7">
        <f t="shared" si="15"/>
        <v>0</v>
      </c>
      <c r="AN28" s="7">
        <f t="shared" si="16"/>
        <v>0</v>
      </c>
      <c r="AO28" s="7">
        <f t="shared" si="17"/>
        <v>0</v>
      </c>
      <c r="AP28" s="7">
        <f t="shared" si="5"/>
        <v>0</v>
      </c>
      <c r="AQ28" s="7">
        <f t="shared" si="6"/>
        <v>0</v>
      </c>
    </row>
    <row r="29" spans="1:43" ht="18.75" customHeight="1">
      <c r="A29" s="6">
        <v>22</v>
      </c>
      <c r="B29" s="23" t="s">
        <v>136</v>
      </c>
      <c r="C29" s="7">
        <f t="shared" si="0"/>
        <v>0</v>
      </c>
      <c r="D29" s="7">
        <v>0</v>
      </c>
      <c r="E29" s="7">
        <v>0</v>
      </c>
      <c r="F29" s="7">
        <f t="shared" si="1"/>
        <v>0</v>
      </c>
      <c r="G29" s="7">
        <v>0</v>
      </c>
      <c r="H29" s="7">
        <v>0</v>
      </c>
      <c r="I29" s="7">
        <f t="shared" si="7"/>
        <v>0</v>
      </c>
      <c r="J29" s="7">
        <v>0</v>
      </c>
      <c r="K29" s="7">
        <f t="shared" si="8"/>
        <v>0</v>
      </c>
      <c r="L29" s="7">
        <f t="shared" si="9"/>
        <v>0</v>
      </c>
      <c r="M29" s="7">
        <v>0</v>
      </c>
      <c r="N29" s="7">
        <v>0</v>
      </c>
      <c r="O29" s="7">
        <f t="shared" si="2"/>
        <v>0</v>
      </c>
      <c r="P29" s="7">
        <f t="shared" si="10"/>
        <v>0</v>
      </c>
      <c r="Q29" s="7">
        <f t="shared" si="3"/>
        <v>0</v>
      </c>
      <c r="R29" s="7">
        <f t="shared" si="11"/>
        <v>1548.1</v>
      </c>
      <c r="S29" s="7">
        <f t="shared" si="12"/>
        <v>0</v>
      </c>
      <c r="T29" s="7">
        <f t="shared" si="4"/>
        <v>0</v>
      </c>
      <c r="U29" s="7">
        <f t="shared" si="13"/>
        <v>0</v>
      </c>
      <c r="V29" s="8">
        <f>551+446.1+551</f>
        <v>1548.1</v>
      </c>
      <c r="W29" s="7">
        <v>0</v>
      </c>
      <c r="X29" s="9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H29" s="7">
        <v>0</v>
      </c>
      <c r="AI29" s="7">
        <v>0</v>
      </c>
      <c r="AJ29" s="7">
        <v>0</v>
      </c>
      <c r="AK29" s="7">
        <v>0</v>
      </c>
      <c r="AL29" s="7">
        <f t="shared" si="14"/>
        <v>1548.1</v>
      </c>
      <c r="AM29" s="7">
        <f t="shared" si="15"/>
        <v>1548.1</v>
      </c>
      <c r="AN29" s="7">
        <f t="shared" si="16"/>
        <v>0</v>
      </c>
      <c r="AO29" s="7">
        <f t="shared" si="17"/>
        <v>1548.1</v>
      </c>
      <c r="AP29" s="7">
        <f t="shared" si="5"/>
        <v>1548.1</v>
      </c>
      <c r="AQ29" s="7">
        <f t="shared" si="6"/>
        <v>0</v>
      </c>
    </row>
    <row r="30" spans="1:43" ht="18.75" customHeight="1">
      <c r="A30" s="6">
        <v>23</v>
      </c>
      <c r="B30" s="23" t="s">
        <v>41</v>
      </c>
      <c r="C30" s="7">
        <f t="shared" si="0"/>
        <v>0</v>
      </c>
      <c r="D30" s="7">
        <v>0</v>
      </c>
      <c r="E30" s="7">
        <v>0</v>
      </c>
      <c r="F30" s="7">
        <f t="shared" si="1"/>
        <v>0</v>
      </c>
      <c r="G30" s="7">
        <v>0</v>
      </c>
      <c r="H30" s="7">
        <v>0</v>
      </c>
      <c r="I30" s="7">
        <f t="shared" si="7"/>
        <v>0</v>
      </c>
      <c r="J30" s="7">
        <f t="shared" si="8"/>
        <v>0</v>
      </c>
      <c r="K30" s="7">
        <f t="shared" si="8"/>
        <v>0</v>
      </c>
      <c r="L30" s="7">
        <f t="shared" si="9"/>
        <v>0</v>
      </c>
      <c r="M30" s="7"/>
      <c r="N30" s="7"/>
      <c r="O30" s="7">
        <f t="shared" si="2"/>
        <v>0</v>
      </c>
      <c r="P30" s="7">
        <f t="shared" si="10"/>
        <v>0</v>
      </c>
      <c r="Q30" s="7">
        <f t="shared" si="3"/>
        <v>0</v>
      </c>
      <c r="R30" s="7">
        <f t="shared" si="11"/>
        <v>2554.7</v>
      </c>
      <c r="S30" s="7">
        <f t="shared" si="12"/>
        <v>2554.7</v>
      </c>
      <c r="T30" s="7">
        <f t="shared" si="4"/>
        <v>0</v>
      </c>
      <c r="U30" s="7">
        <f t="shared" si="13"/>
        <v>0</v>
      </c>
      <c r="V30" s="8">
        <v>2554.7</v>
      </c>
      <c r="W30" s="7">
        <v>2554.7</v>
      </c>
      <c r="X30" s="9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H30" s="7">
        <v>0</v>
      </c>
      <c r="AI30" s="7">
        <v>0</v>
      </c>
      <c r="AJ30" s="7">
        <v>0</v>
      </c>
      <c r="AK30" s="7">
        <v>0</v>
      </c>
      <c r="AL30" s="7">
        <f t="shared" si="14"/>
        <v>0</v>
      </c>
      <c r="AM30" s="7">
        <f t="shared" si="15"/>
        <v>0</v>
      </c>
      <c r="AN30" s="7">
        <f t="shared" si="16"/>
        <v>0</v>
      </c>
      <c r="AO30" s="7">
        <f t="shared" si="17"/>
        <v>0</v>
      </c>
      <c r="AP30" s="7">
        <f t="shared" si="5"/>
        <v>0</v>
      </c>
      <c r="AQ30" s="7">
        <f t="shared" si="6"/>
        <v>0</v>
      </c>
    </row>
    <row r="31" spans="1:43" ht="18.75" customHeight="1">
      <c r="A31" s="6">
        <v>24</v>
      </c>
      <c r="B31" s="23" t="s">
        <v>42</v>
      </c>
      <c r="C31" s="7">
        <f t="shared" si="0"/>
        <v>0</v>
      </c>
      <c r="D31" s="7">
        <v>0</v>
      </c>
      <c r="E31" s="7">
        <v>0</v>
      </c>
      <c r="F31" s="7">
        <f t="shared" si="1"/>
        <v>0</v>
      </c>
      <c r="G31" s="7">
        <v>0</v>
      </c>
      <c r="H31" s="7">
        <v>0</v>
      </c>
      <c r="I31" s="7">
        <f t="shared" si="7"/>
        <v>0</v>
      </c>
      <c r="J31" s="7">
        <f t="shared" si="8"/>
        <v>0</v>
      </c>
      <c r="K31" s="7">
        <f t="shared" si="8"/>
        <v>0</v>
      </c>
      <c r="L31" s="7">
        <f t="shared" si="9"/>
        <v>0</v>
      </c>
      <c r="M31" s="7"/>
      <c r="N31" s="7"/>
      <c r="O31" s="7">
        <f t="shared" si="2"/>
        <v>0</v>
      </c>
      <c r="P31" s="7">
        <f t="shared" si="10"/>
        <v>0</v>
      </c>
      <c r="Q31" s="7">
        <f t="shared" si="3"/>
        <v>0</v>
      </c>
      <c r="R31" s="7">
        <f t="shared" si="11"/>
        <v>2501.1</v>
      </c>
      <c r="S31" s="7">
        <f t="shared" si="12"/>
        <v>2501.1</v>
      </c>
      <c r="T31" s="7">
        <f t="shared" si="4"/>
        <v>0</v>
      </c>
      <c r="U31" s="7">
        <f t="shared" si="13"/>
        <v>0</v>
      </c>
      <c r="V31" s="8">
        <v>2081.1</v>
      </c>
      <c r="W31" s="7">
        <v>2081.1</v>
      </c>
      <c r="X31" s="9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420</v>
      </c>
      <c r="AE31" s="7">
        <v>420</v>
      </c>
      <c r="AF31" s="7">
        <v>420</v>
      </c>
      <c r="AG31" s="7">
        <v>420</v>
      </c>
      <c r="AH31" s="7">
        <v>0</v>
      </c>
      <c r="AI31" s="7">
        <v>0</v>
      </c>
      <c r="AJ31" s="7">
        <v>0</v>
      </c>
      <c r="AK31" s="7">
        <v>0</v>
      </c>
      <c r="AL31" s="7">
        <f t="shared" si="14"/>
        <v>0</v>
      </c>
      <c r="AM31" s="7">
        <f t="shared" si="15"/>
        <v>0</v>
      </c>
      <c r="AN31" s="7">
        <f t="shared" si="16"/>
        <v>0</v>
      </c>
      <c r="AO31" s="7">
        <f t="shared" si="17"/>
        <v>0</v>
      </c>
      <c r="AP31" s="7">
        <f t="shared" si="5"/>
        <v>0</v>
      </c>
      <c r="AQ31" s="7">
        <f t="shared" si="6"/>
        <v>0</v>
      </c>
    </row>
    <row r="32" spans="1:43" ht="18.75" customHeight="1">
      <c r="A32" s="6">
        <v>25</v>
      </c>
      <c r="B32" s="23" t="s">
        <v>43</v>
      </c>
      <c r="C32" s="7">
        <f t="shared" si="0"/>
        <v>0</v>
      </c>
      <c r="D32" s="7">
        <v>0</v>
      </c>
      <c r="E32" s="7">
        <v>0</v>
      </c>
      <c r="F32" s="7">
        <f t="shared" si="1"/>
        <v>0</v>
      </c>
      <c r="G32" s="7">
        <v>0</v>
      </c>
      <c r="H32" s="7">
        <v>0</v>
      </c>
      <c r="I32" s="7">
        <f t="shared" si="7"/>
        <v>0</v>
      </c>
      <c r="J32" s="7">
        <f t="shared" si="8"/>
        <v>0</v>
      </c>
      <c r="K32" s="7">
        <f t="shared" si="8"/>
        <v>0</v>
      </c>
      <c r="L32" s="7">
        <f t="shared" si="9"/>
        <v>0</v>
      </c>
      <c r="M32" s="7"/>
      <c r="N32" s="7"/>
      <c r="O32" s="7">
        <f t="shared" si="2"/>
        <v>0</v>
      </c>
      <c r="P32" s="7">
        <f t="shared" si="10"/>
        <v>0</v>
      </c>
      <c r="Q32" s="7">
        <f t="shared" si="3"/>
        <v>0</v>
      </c>
      <c r="R32" s="7">
        <f t="shared" si="11"/>
        <v>5149.3</v>
      </c>
      <c r="S32" s="7">
        <f t="shared" si="12"/>
        <v>5149.3</v>
      </c>
      <c r="T32" s="7">
        <f t="shared" si="4"/>
        <v>0</v>
      </c>
      <c r="U32" s="7">
        <f t="shared" si="13"/>
        <v>0</v>
      </c>
      <c r="V32" s="8">
        <v>3317.3</v>
      </c>
      <c r="W32" s="7">
        <v>3317.3</v>
      </c>
      <c r="X32" s="9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1832</v>
      </c>
      <c r="AE32" s="7">
        <v>1832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f t="shared" si="14"/>
        <v>0</v>
      </c>
      <c r="AM32" s="7">
        <f t="shared" si="15"/>
        <v>0</v>
      </c>
      <c r="AN32" s="7">
        <f t="shared" si="16"/>
        <v>0</v>
      </c>
      <c r="AO32" s="7">
        <f t="shared" si="17"/>
        <v>0</v>
      </c>
      <c r="AP32" s="7">
        <f t="shared" si="5"/>
        <v>0</v>
      </c>
      <c r="AQ32" s="7">
        <f t="shared" si="6"/>
        <v>0</v>
      </c>
    </row>
    <row r="33" spans="1:43" ht="18.75" customHeight="1">
      <c r="A33" s="6">
        <v>26</v>
      </c>
      <c r="B33" s="23" t="s">
        <v>44</v>
      </c>
      <c r="C33" s="7">
        <f t="shared" si="0"/>
        <v>0</v>
      </c>
      <c r="D33" s="7">
        <v>0</v>
      </c>
      <c r="E33" s="7">
        <v>0</v>
      </c>
      <c r="F33" s="7">
        <f t="shared" si="1"/>
        <v>0</v>
      </c>
      <c r="G33" s="7">
        <v>0</v>
      </c>
      <c r="H33" s="7">
        <v>0</v>
      </c>
      <c r="I33" s="7">
        <f t="shared" si="7"/>
        <v>0</v>
      </c>
      <c r="J33" s="7">
        <f t="shared" si="8"/>
        <v>0</v>
      </c>
      <c r="K33" s="7">
        <f t="shared" si="8"/>
        <v>0</v>
      </c>
      <c r="L33" s="7">
        <f t="shared" si="9"/>
        <v>0</v>
      </c>
      <c r="M33" s="7"/>
      <c r="N33" s="7"/>
      <c r="O33" s="7">
        <f t="shared" si="2"/>
        <v>0</v>
      </c>
      <c r="P33" s="7">
        <f t="shared" si="10"/>
        <v>0</v>
      </c>
      <c r="Q33" s="7">
        <f t="shared" si="3"/>
        <v>0</v>
      </c>
      <c r="R33" s="7">
        <f t="shared" si="11"/>
        <v>1010</v>
      </c>
      <c r="S33" s="7">
        <f t="shared" si="12"/>
        <v>1010</v>
      </c>
      <c r="T33" s="7">
        <f t="shared" si="4"/>
        <v>0</v>
      </c>
      <c r="U33" s="7">
        <f t="shared" si="13"/>
        <v>0</v>
      </c>
      <c r="V33" s="8">
        <v>1010</v>
      </c>
      <c r="W33" s="7">
        <v>1010</v>
      </c>
      <c r="X33" s="9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f t="shared" si="14"/>
        <v>0</v>
      </c>
      <c r="AM33" s="7">
        <f t="shared" si="15"/>
        <v>0</v>
      </c>
      <c r="AN33" s="7">
        <f t="shared" si="16"/>
        <v>0</v>
      </c>
      <c r="AO33" s="7">
        <f t="shared" si="17"/>
        <v>0</v>
      </c>
      <c r="AP33" s="7">
        <f t="shared" si="5"/>
        <v>0</v>
      </c>
      <c r="AQ33" s="7">
        <f t="shared" si="6"/>
        <v>0</v>
      </c>
    </row>
    <row r="34" spans="1:43" ht="18.75" customHeight="1">
      <c r="A34" s="6">
        <v>27</v>
      </c>
      <c r="B34" s="23" t="s">
        <v>45</v>
      </c>
      <c r="C34" s="7">
        <f t="shared" si="0"/>
        <v>0</v>
      </c>
      <c r="D34" s="7">
        <v>0</v>
      </c>
      <c r="E34" s="7">
        <v>0</v>
      </c>
      <c r="F34" s="7">
        <f t="shared" si="1"/>
        <v>0</v>
      </c>
      <c r="G34" s="7">
        <v>0</v>
      </c>
      <c r="H34" s="7">
        <v>0</v>
      </c>
      <c r="I34" s="7">
        <f t="shared" si="7"/>
        <v>0</v>
      </c>
      <c r="J34" s="7">
        <f t="shared" si="8"/>
        <v>0</v>
      </c>
      <c r="K34" s="7">
        <f t="shared" si="8"/>
        <v>0</v>
      </c>
      <c r="L34" s="7">
        <f t="shared" si="9"/>
        <v>0</v>
      </c>
      <c r="M34" s="7"/>
      <c r="N34" s="7"/>
      <c r="O34" s="7">
        <f t="shared" si="2"/>
        <v>0</v>
      </c>
      <c r="P34" s="7">
        <f t="shared" si="10"/>
        <v>0</v>
      </c>
      <c r="Q34" s="7">
        <f t="shared" si="3"/>
        <v>0</v>
      </c>
      <c r="R34" s="7">
        <f t="shared" si="11"/>
        <v>1849.4</v>
      </c>
      <c r="S34" s="7">
        <f t="shared" si="12"/>
        <v>1849.4</v>
      </c>
      <c r="T34" s="7">
        <f t="shared" si="4"/>
        <v>0</v>
      </c>
      <c r="U34" s="7">
        <f t="shared" si="13"/>
        <v>0</v>
      </c>
      <c r="V34" s="8">
        <v>1849.4</v>
      </c>
      <c r="W34" s="7">
        <v>1849.4</v>
      </c>
      <c r="X34" s="9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f t="shared" si="14"/>
        <v>0</v>
      </c>
      <c r="AM34" s="7">
        <f t="shared" si="15"/>
        <v>0</v>
      </c>
      <c r="AN34" s="7">
        <f t="shared" si="16"/>
        <v>0</v>
      </c>
      <c r="AO34" s="7">
        <f t="shared" si="17"/>
        <v>0</v>
      </c>
      <c r="AP34" s="7">
        <f t="shared" si="5"/>
        <v>0</v>
      </c>
      <c r="AQ34" s="7">
        <f t="shared" si="6"/>
        <v>0</v>
      </c>
    </row>
    <row r="35" spans="1:43" ht="18.75" customHeight="1">
      <c r="A35" s="6">
        <v>28</v>
      </c>
      <c r="B35" s="23" t="s">
        <v>46</v>
      </c>
      <c r="C35" s="7">
        <f t="shared" si="0"/>
        <v>0</v>
      </c>
      <c r="D35" s="7">
        <v>0</v>
      </c>
      <c r="E35" s="7">
        <v>0</v>
      </c>
      <c r="F35" s="7">
        <f t="shared" si="1"/>
        <v>0</v>
      </c>
      <c r="G35" s="7">
        <v>0</v>
      </c>
      <c r="H35" s="7">
        <v>0</v>
      </c>
      <c r="I35" s="7">
        <f t="shared" si="7"/>
        <v>0</v>
      </c>
      <c r="J35" s="7">
        <f t="shared" si="8"/>
        <v>0</v>
      </c>
      <c r="K35" s="7">
        <f t="shared" si="8"/>
        <v>0</v>
      </c>
      <c r="L35" s="7">
        <f t="shared" si="9"/>
        <v>0</v>
      </c>
      <c r="M35" s="7"/>
      <c r="N35" s="7"/>
      <c r="O35" s="7">
        <f t="shared" si="2"/>
        <v>0</v>
      </c>
      <c r="P35" s="7">
        <f t="shared" si="10"/>
        <v>0</v>
      </c>
      <c r="Q35" s="7">
        <f t="shared" si="3"/>
        <v>0</v>
      </c>
      <c r="R35" s="7">
        <f t="shared" si="11"/>
        <v>2401.2</v>
      </c>
      <c r="S35" s="7">
        <f t="shared" si="12"/>
        <v>2401.2</v>
      </c>
      <c r="T35" s="7">
        <f t="shared" si="4"/>
        <v>0</v>
      </c>
      <c r="U35" s="7">
        <f t="shared" si="13"/>
        <v>0</v>
      </c>
      <c r="V35" s="8">
        <v>2401.2</v>
      </c>
      <c r="W35" s="7">
        <v>2401.2</v>
      </c>
      <c r="X35" s="9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  <c r="AL35" s="7">
        <f t="shared" si="14"/>
        <v>0</v>
      </c>
      <c r="AM35" s="7">
        <f t="shared" si="15"/>
        <v>0</v>
      </c>
      <c r="AN35" s="7">
        <f t="shared" si="16"/>
        <v>0</v>
      </c>
      <c r="AO35" s="7">
        <f t="shared" si="17"/>
        <v>0</v>
      </c>
      <c r="AP35" s="7">
        <f t="shared" si="5"/>
        <v>0</v>
      </c>
      <c r="AQ35" s="7">
        <f t="shared" si="6"/>
        <v>0</v>
      </c>
    </row>
    <row r="36" spans="1:43" ht="18.75" customHeight="1">
      <c r="A36" s="6">
        <v>29</v>
      </c>
      <c r="B36" s="23" t="s">
        <v>47</v>
      </c>
      <c r="C36" s="7">
        <f t="shared" si="0"/>
        <v>0</v>
      </c>
      <c r="D36" s="7">
        <v>0</v>
      </c>
      <c r="E36" s="7">
        <v>0</v>
      </c>
      <c r="F36" s="7">
        <f t="shared" si="1"/>
        <v>0</v>
      </c>
      <c r="G36" s="7">
        <v>0</v>
      </c>
      <c r="H36" s="7">
        <v>0</v>
      </c>
      <c r="I36" s="7">
        <f t="shared" si="7"/>
        <v>0</v>
      </c>
      <c r="J36" s="7">
        <f t="shared" si="8"/>
        <v>0</v>
      </c>
      <c r="K36" s="7">
        <f t="shared" si="8"/>
        <v>0</v>
      </c>
      <c r="L36" s="7">
        <f t="shared" si="9"/>
        <v>0</v>
      </c>
      <c r="M36" s="7"/>
      <c r="N36" s="7"/>
      <c r="O36" s="7">
        <f t="shared" si="2"/>
        <v>0</v>
      </c>
      <c r="P36" s="7">
        <f t="shared" si="10"/>
        <v>0</v>
      </c>
      <c r="Q36" s="7">
        <f t="shared" si="3"/>
        <v>0</v>
      </c>
      <c r="R36" s="7">
        <f t="shared" si="11"/>
        <v>2307.9</v>
      </c>
      <c r="S36" s="7">
        <f t="shared" si="12"/>
        <v>2307.9</v>
      </c>
      <c r="T36" s="7">
        <f t="shared" si="4"/>
        <v>0</v>
      </c>
      <c r="U36" s="7">
        <f t="shared" si="13"/>
        <v>0</v>
      </c>
      <c r="V36" s="8">
        <v>2307.9</v>
      </c>
      <c r="W36" s="7">
        <v>2307.9</v>
      </c>
      <c r="X36" s="9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f t="shared" si="14"/>
        <v>0</v>
      </c>
      <c r="AM36" s="7">
        <f t="shared" si="15"/>
        <v>0</v>
      </c>
      <c r="AN36" s="7">
        <f t="shared" si="16"/>
        <v>0</v>
      </c>
      <c r="AO36" s="7">
        <f t="shared" si="17"/>
        <v>0</v>
      </c>
      <c r="AP36" s="7">
        <f t="shared" si="5"/>
        <v>0</v>
      </c>
      <c r="AQ36" s="7">
        <f t="shared" si="6"/>
        <v>0</v>
      </c>
    </row>
    <row r="37" spans="1:43" ht="18.75" customHeight="1">
      <c r="A37" s="6">
        <v>30</v>
      </c>
      <c r="B37" s="23" t="s">
        <v>48</v>
      </c>
      <c r="C37" s="7">
        <f t="shared" si="0"/>
        <v>0</v>
      </c>
      <c r="D37" s="7">
        <v>0</v>
      </c>
      <c r="E37" s="7">
        <v>0</v>
      </c>
      <c r="F37" s="7">
        <f t="shared" si="1"/>
        <v>0</v>
      </c>
      <c r="G37" s="7">
        <v>0</v>
      </c>
      <c r="H37" s="7">
        <v>0</v>
      </c>
      <c r="I37" s="7">
        <f t="shared" si="7"/>
        <v>0</v>
      </c>
      <c r="J37" s="7">
        <f t="shared" si="8"/>
        <v>0</v>
      </c>
      <c r="K37" s="7">
        <f t="shared" si="8"/>
        <v>0</v>
      </c>
      <c r="L37" s="7">
        <f t="shared" si="9"/>
        <v>0</v>
      </c>
      <c r="M37" s="7"/>
      <c r="N37" s="7"/>
      <c r="O37" s="7">
        <f t="shared" si="2"/>
        <v>0</v>
      </c>
      <c r="P37" s="7">
        <f t="shared" si="10"/>
        <v>0</v>
      </c>
      <c r="Q37" s="7">
        <f t="shared" si="3"/>
        <v>0</v>
      </c>
      <c r="R37" s="7">
        <f t="shared" si="11"/>
        <v>550.4</v>
      </c>
      <c r="S37" s="7">
        <f t="shared" si="12"/>
        <v>550.4</v>
      </c>
      <c r="T37" s="7">
        <f t="shared" si="4"/>
        <v>0</v>
      </c>
      <c r="U37" s="7">
        <f t="shared" si="13"/>
        <v>0</v>
      </c>
      <c r="V37" s="8">
        <v>550.4</v>
      </c>
      <c r="W37" s="7">
        <v>550.4</v>
      </c>
      <c r="X37" s="9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f t="shared" si="14"/>
        <v>0</v>
      </c>
      <c r="AM37" s="7">
        <f t="shared" si="15"/>
        <v>0</v>
      </c>
      <c r="AN37" s="7">
        <f t="shared" si="16"/>
        <v>0</v>
      </c>
      <c r="AO37" s="7">
        <f t="shared" si="17"/>
        <v>0</v>
      </c>
      <c r="AP37" s="7">
        <f t="shared" si="5"/>
        <v>0</v>
      </c>
      <c r="AQ37" s="7">
        <f t="shared" si="6"/>
        <v>0</v>
      </c>
    </row>
    <row r="38" spans="1:43" ht="18.75" customHeight="1">
      <c r="A38" s="6">
        <v>31</v>
      </c>
      <c r="B38" s="23" t="s">
        <v>49</v>
      </c>
      <c r="C38" s="7">
        <f t="shared" si="0"/>
        <v>0</v>
      </c>
      <c r="D38" s="7">
        <v>0</v>
      </c>
      <c r="E38" s="7">
        <v>0</v>
      </c>
      <c r="F38" s="7">
        <f t="shared" si="1"/>
        <v>0</v>
      </c>
      <c r="G38" s="7">
        <v>0</v>
      </c>
      <c r="H38" s="7">
        <v>0</v>
      </c>
      <c r="I38" s="7">
        <f t="shared" si="7"/>
        <v>0</v>
      </c>
      <c r="J38" s="7">
        <f t="shared" si="8"/>
        <v>0</v>
      </c>
      <c r="K38" s="7">
        <f t="shared" si="8"/>
        <v>0</v>
      </c>
      <c r="L38" s="7">
        <f t="shared" si="9"/>
        <v>0</v>
      </c>
      <c r="M38" s="7"/>
      <c r="N38" s="7"/>
      <c r="O38" s="7">
        <f t="shared" si="2"/>
        <v>0</v>
      </c>
      <c r="P38" s="7">
        <f t="shared" si="10"/>
        <v>0</v>
      </c>
      <c r="Q38" s="7">
        <f t="shared" si="3"/>
        <v>0</v>
      </c>
      <c r="R38" s="7">
        <f t="shared" si="11"/>
        <v>2024.5</v>
      </c>
      <c r="S38" s="7">
        <f t="shared" si="12"/>
        <v>2024.5</v>
      </c>
      <c r="T38" s="7">
        <f t="shared" si="4"/>
        <v>0</v>
      </c>
      <c r="U38" s="7">
        <f t="shared" si="13"/>
        <v>0</v>
      </c>
      <c r="V38" s="8">
        <v>2024.5</v>
      </c>
      <c r="W38" s="7">
        <v>2024.5</v>
      </c>
      <c r="X38" s="9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f t="shared" si="14"/>
        <v>0</v>
      </c>
      <c r="AM38" s="7">
        <f t="shared" si="15"/>
        <v>0</v>
      </c>
      <c r="AN38" s="7">
        <f t="shared" si="16"/>
        <v>0</v>
      </c>
      <c r="AO38" s="7">
        <f t="shared" si="17"/>
        <v>0</v>
      </c>
      <c r="AP38" s="7">
        <f t="shared" si="5"/>
        <v>0</v>
      </c>
      <c r="AQ38" s="7">
        <f t="shared" si="6"/>
        <v>0</v>
      </c>
    </row>
    <row r="39" spans="1:43" ht="18.75" customHeight="1">
      <c r="A39" s="6">
        <v>32</v>
      </c>
      <c r="B39" s="23" t="s">
        <v>50</v>
      </c>
      <c r="C39" s="7">
        <f t="shared" si="0"/>
        <v>0</v>
      </c>
      <c r="D39" s="7">
        <v>0</v>
      </c>
      <c r="E39" s="7">
        <v>0</v>
      </c>
      <c r="F39" s="7">
        <f t="shared" si="1"/>
        <v>0</v>
      </c>
      <c r="G39" s="7">
        <v>0</v>
      </c>
      <c r="H39" s="7">
        <v>0</v>
      </c>
      <c r="I39" s="7">
        <f t="shared" si="7"/>
        <v>0</v>
      </c>
      <c r="J39" s="7">
        <f t="shared" si="8"/>
        <v>0</v>
      </c>
      <c r="K39" s="7">
        <f t="shared" si="8"/>
        <v>0</v>
      </c>
      <c r="L39" s="7">
        <f t="shared" si="9"/>
        <v>0</v>
      </c>
      <c r="M39" s="7"/>
      <c r="N39" s="7"/>
      <c r="O39" s="7">
        <f t="shared" si="2"/>
        <v>0</v>
      </c>
      <c r="P39" s="7">
        <f t="shared" si="10"/>
        <v>0</v>
      </c>
      <c r="Q39" s="7">
        <f t="shared" si="3"/>
        <v>0</v>
      </c>
      <c r="R39" s="7">
        <f t="shared" si="11"/>
        <v>2976.6</v>
      </c>
      <c r="S39" s="7">
        <f t="shared" si="12"/>
        <v>2976.6</v>
      </c>
      <c r="T39" s="7">
        <f t="shared" si="4"/>
        <v>0</v>
      </c>
      <c r="U39" s="7">
        <f t="shared" si="13"/>
        <v>0</v>
      </c>
      <c r="V39" s="8">
        <v>2190.6</v>
      </c>
      <c r="W39" s="7">
        <v>2190.6</v>
      </c>
      <c r="X39" s="9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786</v>
      </c>
      <c r="AE39" s="7">
        <v>786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f t="shared" si="14"/>
        <v>0</v>
      </c>
      <c r="AM39" s="7">
        <f t="shared" si="15"/>
        <v>0</v>
      </c>
      <c r="AN39" s="7">
        <f t="shared" si="16"/>
        <v>0</v>
      </c>
      <c r="AO39" s="7">
        <f t="shared" si="17"/>
        <v>0</v>
      </c>
      <c r="AP39" s="7">
        <f t="shared" si="5"/>
        <v>0</v>
      </c>
      <c r="AQ39" s="7">
        <f t="shared" si="6"/>
        <v>0</v>
      </c>
    </row>
    <row r="40" spans="1:43" ht="18.75" customHeight="1">
      <c r="A40" s="6">
        <v>33</v>
      </c>
      <c r="B40" s="23" t="s">
        <v>51</v>
      </c>
      <c r="C40" s="7">
        <f t="shared" si="0"/>
        <v>0</v>
      </c>
      <c r="D40" s="7">
        <v>0</v>
      </c>
      <c r="E40" s="7">
        <v>0</v>
      </c>
      <c r="F40" s="7">
        <f t="shared" si="1"/>
        <v>0</v>
      </c>
      <c r="G40" s="7">
        <v>0</v>
      </c>
      <c r="H40" s="7">
        <v>0</v>
      </c>
      <c r="I40" s="7">
        <f t="shared" si="7"/>
        <v>0</v>
      </c>
      <c r="J40" s="7">
        <f t="shared" si="8"/>
        <v>0</v>
      </c>
      <c r="K40" s="7">
        <f t="shared" si="8"/>
        <v>0</v>
      </c>
      <c r="L40" s="7">
        <f t="shared" si="9"/>
        <v>0</v>
      </c>
      <c r="M40" s="7"/>
      <c r="N40" s="7"/>
      <c r="O40" s="7">
        <f t="shared" si="2"/>
        <v>0</v>
      </c>
      <c r="P40" s="7">
        <f t="shared" si="10"/>
        <v>0</v>
      </c>
      <c r="Q40" s="7">
        <f t="shared" si="3"/>
        <v>0</v>
      </c>
      <c r="R40" s="7">
        <f t="shared" si="11"/>
        <v>583.2</v>
      </c>
      <c r="S40" s="7">
        <f t="shared" si="12"/>
        <v>583.2</v>
      </c>
      <c r="T40" s="7">
        <f t="shared" si="4"/>
        <v>0</v>
      </c>
      <c r="U40" s="7">
        <f t="shared" si="13"/>
        <v>0</v>
      </c>
      <c r="V40" s="8">
        <v>583.2</v>
      </c>
      <c r="W40" s="7">
        <v>583.2</v>
      </c>
      <c r="X40" s="9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f t="shared" si="14"/>
        <v>0</v>
      </c>
      <c r="AM40" s="7">
        <f t="shared" si="15"/>
        <v>0</v>
      </c>
      <c r="AN40" s="7">
        <f t="shared" si="16"/>
        <v>0</v>
      </c>
      <c r="AO40" s="7">
        <f t="shared" si="17"/>
        <v>0</v>
      </c>
      <c r="AP40" s="7">
        <f aca="true" t="shared" si="18" ref="AP40:AP71">AM40+P40</f>
        <v>0</v>
      </c>
      <c r="AQ40" s="7">
        <f aca="true" t="shared" si="19" ref="AQ40:AQ71">AN40+Q40</f>
        <v>0</v>
      </c>
    </row>
    <row r="41" spans="1:43" ht="18.75" customHeight="1">
      <c r="A41" s="6">
        <v>34</v>
      </c>
      <c r="B41" s="23" t="s">
        <v>52</v>
      </c>
      <c r="C41" s="7">
        <f t="shared" si="0"/>
        <v>0</v>
      </c>
      <c r="D41" s="7">
        <v>0</v>
      </c>
      <c r="E41" s="7">
        <v>0</v>
      </c>
      <c r="F41" s="7">
        <f t="shared" si="1"/>
        <v>0</v>
      </c>
      <c r="G41" s="7">
        <v>0</v>
      </c>
      <c r="H41" s="7">
        <v>0</v>
      </c>
      <c r="I41" s="7">
        <f t="shared" si="7"/>
        <v>0</v>
      </c>
      <c r="J41" s="7">
        <f t="shared" si="8"/>
        <v>0</v>
      </c>
      <c r="K41" s="7">
        <f t="shared" si="8"/>
        <v>0</v>
      </c>
      <c r="L41" s="7">
        <f t="shared" si="9"/>
        <v>0</v>
      </c>
      <c r="M41" s="7"/>
      <c r="N41" s="7"/>
      <c r="O41" s="7">
        <f t="shared" si="2"/>
        <v>0</v>
      </c>
      <c r="P41" s="7">
        <f t="shared" si="10"/>
        <v>0</v>
      </c>
      <c r="Q41" s="7">
        <f t="shared" si="3"/>
        <v>0</v>
      </c>
      <c r="R41" s="7">
        <f t="shared" si="11"/>
        <v>2311</v>
      </c>
      <c r="S41" s="7">
        <f t="shared" si="12"/>
        <v>2311</v>
      </c>
      <c r="T41" s="7">
        <f t="shared" si="4"/>
        <v>0</v>
      </c>
      <c r="U41" s="7">
        <f t="shared" si="13"/>
        <v>0</v>
      </c>
      <c r="V41" s="8">
        <v>2311</v>
      </c>
      <c r="W41" s="7">
        <v>2311</v>
      </c>
      <c r="X41" s="9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f t="shared" si="14"/>
        <v>0</v>
      </c>
      <c r="AM41" s="7">
        <f t="shared" si="15"/>
        <v>0</v>
      </c>
      <c r="AN41" s="7">
        <f t="shared" si="16"/>
        <v>0</v>
      </c>
      <c r="AO41" s="7">
        <f t="shared" si="17"/>
        <v>0</v>
      </c>
      <c r="AP41" s="7">
        <f t="shared" si="18"/>
        <v>0</v>
      </c>
      <c r="AQ41" s="7">
        <f t="shared" si="19"/>
        <v>0</v>
      </c>
    </row>
    <row r="42" spans="1:43" ht="18.75" customHeight="1">
      <c r="A42" s="6">
        <v>35</v>
      </c>
      <c r="B42" s="24" t="s">
        <v>53</v>
      </c>
      <c r="C42" s="7">
        <f t="shared" si="0"/>
        <v>0</v>
      </c>
      <c r="D42" s="7">
        <v>0</v>
      </c>
      <c r="E42" s="7">
        <v>0</v>
      </c>
      <c r="F42" s="7">
        <f t="shared" si="1"/>
        <v>0</v>
      </c>
      <c r="G42" s="7">
        <v>0</v>
      </c>
      <c r="H42" s="7">
        <v>0</v>
      </c>
      <c r="I42" s="7">
        <f t="shared" si="7"/>
        <v>0</v>
      </c>
      <c r="J42" s="7">
        <f t="shared" si="8"/>
        <v>0</v>
      </c>
      <c r="K42" s="7">
        <f t="shared" si="8"/>
        <v>0</v>
      </c>
      <c r="L42" s="7">
        <f t="shared" si="9"/>
        <v>0</v>
      </c>
      <c r="M42" s="7"/>
      <c r="N42" s="7"/>
      <c r="O42" s="7">
        <f t="shared" si="2"/>
        <v>0</v>
      </c>
      <c r="P42" s="7">
        <f t="shared" si="10"/>
        <v>0</v>
      </c>
      <c r="Q42" s="7">
        <f t="shared" si="3"/>
        <v>0</v>
      </c>
      <c r="R42" s="7">
        <f t="shared" si="11"/>
        <v>2666.7</v>
      </c>
      <c r="S42" s="7">
        <f t="shared" si="12"/>
        <v>2666.7</v>
      </c>
      <c r="T42" s="7">
        <f t="shared" si="4"/>
        <v>0</v>
      </c>
      <c r="U42" s="7">
        <f t="shared" si="13"/>
        <v>0</v>
      </c>
      <c r="V42" s="8">
        <v>2533.7</v>
      </c>
      <c r="W42" s="7">
        <v>2533.7</v>
      </c>
      <c r="X42" s="9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133</v>
      </c>
      <c r="AE42" s="7">
        <v>133</v>
      </c>
      <c r="AF42" s="7">
        <v>133</v>
      </c>
      <c r="AG42" s="7">
        <v>133</v>
      </c>
      <c r="AH42" s="7">
        <v>0</v>
      </c>
      <c r="AI42" s="7">
        <v>0</v>
      </c>
      <c r="AJ42" s="7">
        <v>0</v>
      </c>
      <c r="AK42" s="7">
        <v>0</v>
      </c>
      <c r="AL42" s="7">
        <f t="shared" si="14"/>
        <v>0</v>
      </c>
      <c r="AM42" s="7">
        <f t="shared" si="15"/>
        <v>0</v>
      </c>
      <c r="AN42" s="7">
        <f t="shared" si="16"/>
        <v>0</v>
      </c>
      <c r="AO42" s="7">
        <f t="shared" si="17"/>
        <v>0</v>
      </c>
      <c r="AP42" s="7">
        <f t="shared" si="18"/>
        <v>0</v>
      </c>
      <c r="AQ42" s="7">
        <f t="shared" si="19"/>
        <v>0</v>
      </c>
    </row>
    <row r="43" spans="1:43" ht="18.75" customHeight="1">
      <c r="A43" s="6">
        <v>36</v>
      </c>
      <c r="B43" s="24" t="s">
        <v>54</v>
      </c>
      <c r="C43" s="7">
        <f t="shared" si="0"/>
        <v>0</v>
      </c>
      <c r="D43" s="7">
        <v>0</v>
      </c>
      <c r="E43" s="7">
        <v>0</v>
      </c>
      <c r="F43" s="7">
        <f t="shared" si="1"/>
        <v>0</v>
      </c>
      <c r="G43" s="7">
        <v>0</v>
      </c>
      <c r="H43" s="7">
        <v>0</v>
      </c>
      <c r="I43" s="7">
        <f t="shared" si="7"/>
        <v>0</v>
      </c>
      <c r="J43" s="7">
        <f t="shared" si="8"/>
        <v>0</v>
      </c>
      <c r="K43" s="7">
        <f t="shared" si="8"/>
        <v>0</v>
      </c>
      <c r="L43" s="7">
        <f t="shared" si="9"/>
        <v>0</v>
      </c>
      <c r="M43" s="7"/>
      <c r="N43" s="7"/>
      <c r="O43" s="7">
        <f t="shared" si="2"/>
        <v>0</v>
      </c>
      <c r="P43" s="7">
        <f t="shared" si="10"/>
        <v>0</v>
      </c>
      <c r="Q43" s="7">
        <f t="shared" si="3"/>
        <v>0</v>
      </c>
      <c r="R43" s="7">
        <f t="shared" si="11"/>
        <v>3202.4</v>
      </c>
      <c r="S43" s="7">
        <f t="shared" si="12"/>
        <v>3202.4</v>
      </c>
      <c r="T43" s="7">
        <f t="shared" si="4"/>
        <v>0</v>
      </c>
      <c r="U43" s="7">
        <f t="shared" si="13"/>
        <v>0</v>
      </c>
      <c r="V43" s="8">
        <v>3202.4</v>
      </c>
      <c r="W43" s="7">
        <v>3202.4</v>
      </c>
      <c r="X43" s="9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f t="shared" si="14"/>
        <v>0</v>
      </c>
      <c r="AM43" s="7">
        <f t="shared" si="15"/>
        <v>0</v>
      </c>
      <c r="AN43" s="7">
        <f t="shared" si="16"/>
        <v>0</v>
      </c>
      <c r="AO43" s="7">
        <f t="shared" si="17"/>
        <v>0</v>
      </c>
      <c r="AP43" s="7">
        <f t="shared" si="18"/>
        <v>0</v>
      </c>
      <c r="AQ43" s="7">
        <f t="shared" si="19"/>
        <v>0</v>
      </c>
    </row>
    <row r="44" spans="1:43" ht="18.75" customHeight="1">
      <c r="A44" s="6">
        <v>37</v>
      </c>
      <c r="B44" s="24" t="s">
        <v>55</v>
      </c>
      <c r="C44" s="7">
        <f t="shared" si="0"/>
        <v>0</v>
      </c>
      <c r="D44" s="7">
        <v>0</v>
      </c>
      <c r="E44" s="7">
        <v>0</v>
      </c>
      <c r="F44" s="7">
        <f t="shared" si="1"/>
        <v>0</v>
      </c>
      <c r="G44" s="7">
        <v>0</v>
      </c>
      <c r="H44" s="7">
        <v>0</v>
      </c>
      <c r="I44" s="7">
        <f t="shared" si="7"/>
        <v>0</v>
      </c>
      <c r="J44" s="7">
        <f t="shared" si="8"/>
        <v>0</v>
      </c>
      <c r="K44" s="7">
        <f t="shared" si="8"/>
        <v>0</v>
      </c>
      <c r="L44" s="7">
        <f t="shared" si="9"/>
        <v>0</v>
      </c>
      <c r="M44" s="7"/>
      <c r="N44" s="7"/>
      <c r="O44" s="7">
        <f t="shared" si="2"/>
        <v>0</v>
      </c>
      <c r="P44" s="7">
        <f t="shared" si="10"/>
        <v>0</v>
      </c>
      <c r="Q44" s="7">
        <f t="shared" si="3"/>
        <v>0</v>
      </c>
      <c r="R44" s="7">
        <f t="shared" si="11"/>
        <v>45920.7</v>
      </c>
      <c r="S44" s="7">
        <f t="shared" si="12"/>
        <v>45920.7</v>
      </c>
      <c r="T44" s="7">
        <f t="shared" si="4"/>
        <v>0</v>
      </c>
      <c r="U44" s="7">
        <f t="shared" si="13"/>
        <v>0</v>
      </c>
      <c r="V44" s="8">
        <v>11720.3</v>
      </c>
      <c r="W44" s="7">
        <v>11720.3</v>
      </c>
      <c r="X44" s="9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34200.4</v>
      </c>
      <c r="AE44" s="7">
        <v>34200.4</v>
      </c>
      <c r="AF44" s="7">
        <v>10423</v>
      </c>
      <c r="AG44" s="7">
        <v>10423</v>
      </c>
      <c r="AH44" s="7">
        <v>0</v>
      </c>
      <c r="AI44" s="7">
        <v>0</v>
      </c>
      <c r="AJ44" s="7">
        <v>0</v>
      </c>
      <c r="AK44" s="7">
        <v>0</v>
      </c>
      <c r="AL44" s="7">
        <f t="shared" si="14"/>
        <v>0</v>
      </c>
      <c r="AM44" s="7">
        <f t="shared" si="15"/>
        <v>0</v>
      </c>
      <c r="AN44" s="7">
        <f t="shared" si="16"/>
        <v>0</v>
      </c>
      <c r="AO44" s="7">
        <f t="shared" si="17"/>
        <v>0</v>
      </c>
      <c r="AP44" s="7">
        <f t="shared" si="18"/>
        <v>0</v>
      </c>
      <c r="AQ44" s="7">
        <f t="shared" si="19"/>
        <v>0</v>
      </c>
    </row>
    <row r="45" spans="1:43" ht="18.75" customHeight="1">
      <c r="A45" s="6">
        <v>38</v>
      </c>
      <c r="B45" s="24" t="s">
        <v>56</v>
      </c>
      <c r="C45" s="7">
        <f t="shared" si="0"/>
        <v>0</v>
      </c>
      <c r="D45" s="7">
        <v>0</v>
      </c>
      <c r="E45" s="7">
        <v>0</v>
      </c>
      <c r="F45" s="7">
        <f t="shared" si="1"/>
        <v>0</v>
      </c>
      <c r="G45" s="7">
        <v>0</v>
      </c>
      <c r="H45" s="7">
        <v>0</v>
      </c>
      <c r="I45" s="7">
        <f t="shared" si="7"/>
        <v>0</v>
      </c>
      <c r="J45" s="7">
        <f t="shared" si="8"/>
        <v>0</v>
      </c>
      <c r="K45" s="7">
        <f t="shared" si="8"/>
        <v>0</v>
      </c>
      <c r="L45" s="7">
        <f t="shared" si="9"/>
        <v>0</v>
      </c>
      <c r="M45" s="7"/>
      <c r="N45" s="7"/>
      <c r="O45" s="7">
        <f t="shared" si="2"/>
        <v>0</v>
      </c>
      <c r="P45" s="7">
        <f t="shared" si="10"/>
        <v>0</v>
      </c>
      <c r="Q45" s="7">
        <f t="shared" si="3"/>
        <v>0</v>
      </c>
      <c r="R45" s="7">
        <f t="shared" si="11"/>
        <v>1744.4</v>
      </c>
      <c r="S45" s="7">
        <f t="shared" si="12"/>
        <v>1744.4</v>
      </c>
      <c r="T45" s="7">
        <f t="shared" si="4"/>
        <v>0</v>
      </c>
      <c r="U45" s="7">
        <f t="shared" si="13"/>
        <v>0</v>
      </c>
      <c r="V45" s="8">
        <v>1744.4</v>
      </c>
      <c r="W45" s="7">
        <v>1744.4</v>
      </c>
      <c r="X45" s="9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f t="shared" si="14"/>
        <v>0</v>
      </c>
      <c r="AM45" s="7">
        <f t="shared" si="15"/>
        <v>0</v>
      </c>
      <c r="AN45" s="7">
        <f t="shared" si="16"/>
        <v>0</v>
      </c>
      <c r="AO45" s="7">
        <f t="shared" si="17"/>
        <v>0</v>
      </c>
      <c r="AP45" s="7">
        <f t="shared" si="18"/>
        <v>0</v>
      </c>
      <c r="AQ45" s="7">
        <f t="shared" si="19"/>
        <v>0</v>
      </c>
    </row>
    <row r="46" spans="1:43" ht="18.75" customHeight="1">
      <c r="A46" s="6">
        <v>39</v>
      </c>
      <c r="B46" s="24" t="s">
        <v>57</v>
      </c>
      <c r="C46" s="7">
        <f t="shared" si="0"/>
        <v>0</v>
      </c>
      <c r="D46" s="7">
        <v>0</v>
      </c>
      <c r="E46" s="7">
        <v>0</v>
      </c>
      <c r="F46" s="7">
        <f t="shared" si="1"/>
        <v>0</v>
      </c>
      <c r="G46" s="7">
        <v>0</v>
      </c>
      <c r="H46" s="7">
        <v>0</v>
      </c>
      <c r="I46" s="7">
        <f t="shared" si="7"/>
        <v>0</v>
      </c>
      <c r="J46" s="7">
        <f t="shared" si="8"/>
        <v>0</v>
      </c>
      <c r="K46" s="7">
        <f t="shared" si="8"/>
        <v>0</v>
      </c>
      <c r="L46" s="7">
        <f t="shared" si="9"/>
        <v>0</v>
      </c>
      <c r="M46" s="7"/>
      <c r="N46" s="7"/>
      <c r="O46" s="7">
        <f t="shared" si="2"/>
        <v>0</v>
      </c>
      <c r="P46" s="7">
        <f t="shared" si="10"/>
        <v>0</v>
      </c>
      <c r="Q46" s="7">
        <f t="shared" si="3"/>
        <v>0</v>
      </c>
      <c r="R46" s="7">
        <f t="shared" si="11"/>
        <v>1862</v>
      </c>
      <c r="S46" s="7">
        <f t="shared" si="12"/>
        <v>1862</v>
      </c>
      <c r="T46" s="7">
        <f t="shared" si="4"/>
        <v>0</v>
      </c>
      <c r="U46" s="7">
        <f t="shared" si="13"/>
        <v>0</v>
      </c>
      <c r="V46" s="8">
        <v>1862</v>
      </c>
      <c r="W46" s="7">
        <v>1862</v>
      </c>
      <c r="X46" s="9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f t="shared" si="14"/>
        <v>0</v>
      </c>
      <c r="AM46" s="7">
        <f t="shared" si="15"/>
        <v>0</v>
      </c>
      <c r="AN46" s="7">
        <f t="shared" si="16"/>
        <v>0</v>
      </c>
      <c r="AO46" s="7">
        <f t="shared" si="17"/>
        <v>0</v>
      </c>
      <c r="AP46" s="7">
        <f t="shared" si="18"/>
        <v>0</v>
      </c>
      <c r="AQ46" s="7">
        <f t="shared" si="19"/>
        <v>0</v>
      </c>
    </row>
    <row r="47" spans="1:43" ht="18.75" customHeight="1">
      <c r="A47" s="6">
        <v>40</v>
      </c>
      <c r="B47" s="24" t="s">
        <v>58</v>
      </c>
      <c r="C47" s="7">
        <f t="shared" si="0"/>
        <v>0</v>
      </c>
      <c r="D47" s="7">
        <v>0</v>
      </c>
      <c r="E47" s="7">
        <v>0</v>
      </c>
      <c r="F47" s="7">
        <f t="shared" si="1"/>
        <v>0</v>
      </c>
      <c r="G47" s="7">
        <v>0</v>
      </c>
      <c r="H47" s="7">
        <v>0</v>
      </c>
      <c r="I47" s="7">
        <f t="shared" si="7"/>
        <v>0</v>
      </c>
      <c r="J47" s="7">
        <f t="shared" si="8"/>
        <v>0</v>
      </c>
      <c r="K47" s="7">
        <f t="shared" si="8"/>
        <v>0</v>
      </c>
      <c r="L47" s="7">
        <f t="shared" si="9"/>
        <v>0</v>
      </c>
      <c r="M47" s="7"/>
      <c r="N47" s="7"/>
      <c r="O47" s="7">
        <f t="shared" si="2"/>
        <v>0</v>
      </c>
      <c r="P47" s="7">
        <f t="shared" si="10"/>
        <v>0</v>
      </c>
      <c r="Q47" s="7">
        <f t="shared" si="3"/>
        <v>0</v>
      </c>
      <c r="R47" s="7">
        <f t="shared" si="11"/>
        <v>3195</v>
      </c>
      <c r="S47" s="7">
        <f t="shared" si="12"/>
        <v>3195</v>
      </c>
      <c r="T47" s="7">
        <f t="shared" si="4"/>
        <v>0</v>
      </c>
      <c r="U47" s="7">
        <f t="shared" si="13"/>
        <v>0</v>
      </c>
      <c r="V47" s="8">
        <v>2627</v>
      </c>
      <c r="W47" s="7">
        <v>2627</v>
      </c>
      <c r="X47" s="9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568</v>
      </c>
      <c r="AE47" s="7">
        <v>568</v>
      </c>
      <c r="AF47" s="7">
        <v>568</v>
      </c>
      <c r="AG47" s="7">
        <v>568</v>
      </c>
      <c r="AH47" s="7">
        <v>0</v>
      </c>
      <c r="AI47" s="7">
        <v>0</v>
      </c>
      <c r="AJ47" s="7">
        <v>0</v>
      </c>
      <c r="AK47" s="7">
        <v>0</v>
      </c>
      <c r="AL47" s="7">
        <f t="shared" si="14"/>
        <v>0</v>
      </c>
      <c r="AM47" s="7">
        <f t="shared" si="15"/>
        <v>0</v>
      </c>
      <c r="AN47" s="7">
        <f t="shared" si="16"/>
        <v>0</v>
      </c>
      <c r="AO47" s="7">
        <f t="shared" si="17"/>
        <v>0</v>
      </c>
      <c r="AP47" s="7">
        <f t="shared" si="18"/>
        <v>0</v>
      </c>
      <c r="AQ47" s="7">
        <f t="shared" si="19"/>
        <v>0</v>
      </c>
    </row>
    <row r="48" spans="1:43" ht="18.75" customHeight="1">
      <c r="A48" s="6">
        <v>41</v>
      </c>
      <c r="B48" s="24" t="s">
        <v>59</v>
      </c>
      <c r="C48" s="7">
        <f t="shared" si="0"/>
        <v>0</v>
      </c>
      <c r="D48" s="7">
        <v>0</v>
      </c>
      <c r="E48" s="7">
        <v>0</v>
      </c>
      <c r="F48" s="7">
        <f t="shared" si="1"/>
        <v>0</v>
      </c>
      <c r="G48" s="7">
        <v>0</v>
      </c>
      <c r="H48" s="7">
        <v>0</v>
      </c>
      <c r="I48" s="7">
        <f t="shared" si="7"/>
        <v>0</v>
      </c>
      <c r="J48" s="7">
        <f t="shared" si="8"/>
        <v>0</v>
      </c>
      <c r="K48" s="7">
        <f t="shared" si="8"/>
        <v>0</v>
      </c>
      <c r="L48" s="7">
        <f t="shared" si="9"/>
        <v>0</v>
      </c>
      <c r="M48" s="7"/>
      <c r="N48" s="7"/>
      <c r="O48" s="7">
        <f t="shared" si="2"/>
        <v>0</v>
      </c>
      <c r="P48" s="7">
        <f t="shared" si="10"/>
        <v>0</v>
      </c>
      <c r="Q48" s="7">
        <f t="shared" si="3"/>
        <v>0</v>
      </c>
      <c r="R48" s="7">
        <f t="shared" si="11"/>
        <v>1771</v>
      </c>
      <c r="S48" s="7">
        <f t="shared" si="12"/>
        <v>1771</v>
      </c>
      <c r="T48" s="7">
        <f t="shared" si="4"/>
        <v>0</v>
      </c>
      <c r="U48" s="7">
        <f t="shared" si="13"/>
        <v>0</v>
      </c>
      <c r="V48" s="8">
        <v>1771</v>
      </c>
      <c r="W48" s="7">
        <v>1771</v>
      </c>
      <c r="X48" s="9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f t="shared" si="14"/>
        <v>0</v>
      </c>
      <c r="AM48" s="7">
        <f t="shared" si="15"/>
        <v>0</v>
      </c>
      <c r="AN48" s="7">
        <f t="shared" si="16"/>
        <v>0</v>
      </c>
      <c r="AO48" s="7">
        <f t="shared" si="17"/>
        <v>0</v>
      </c>
      <c r="AP48" s="7">
        <f t="shared" si="18"/>
        <v>0</v>
      </c>
      <c r="AQ48" s="7">
        <f t="shared" si="19"/>
        <v>0</v>
      </c>
    </row>
    <row r="49" spans="1:43" ht="18.75" customHeight="1">
      <c r="A49" s="6">
        <v>42</v>
      </c>
      <c r="B49" s="24" t="s">
        <v>60</v>
      </c>
      <c r="C49" s="7">
        <f t="shared" si="0"/>
        <v>0</v>
      </c>
      <c r="D49" s="7">
        <v>0</v>
      </c>
      <c r="E49" s="7">
        <v>0</v>
      </c>
      <c r="F49" s="7">
        <f t="shared" si="1"/>
        <v>0</v>
      </c>
      <c r="G49" s="7">
        <v>0</v>
      </c>
      <c r="H49" s="7">
        <v>0</v>
      </c>
      <c r="I49" s="7">
        <f t="shared" si="7"/>
        <v>0</v>
      </c>
      <c r="J49" s="7">
        <f t="shared" si="8"/>
        <v>0</v>
      </c>
      <c r="K49" s="7">
        <f t="shared" si="8"/>
        <v>0</v>
      </c>
      <c r="L49" s="7">
        <f t="shared" si="9"/>
        <v>0</v>
      </c>
      <c r="M49" s="7"/>
      <c r="N49" s="7"/>
      <c r="O49" s="7">
        <f t="shared" si="2"/>
        <v>0</v>
      </c>
      <c r="P49" s="7">
        <f t="shared" si="10"/>
        <v>0</v>
      </c>
      <c r="Q49" s="7">
        <f t="shared" si="3"/>
        <v>0</v>
      </c>
      <c r="R49" s="7">
        <f t="shared" si="11"/>
        <v>866</v>
      </c>
      <c r="S49" s="7">
        <f t="shared" si="12"/>
        <v>866</v>
      </c>
      <c r="T49" s="7">
        <f t="shared" si="4"/>
        <v>0</v>
      </c>
      <c r="U49" s="7">
        <f t="shared" si="13"/>
        <v>0</v>
      </c>
      <c r="V49" s="8">
        <v>866</v>
      </c>
      <c r="W49" s="7">
        <v>866</v>
      </c>
      <c r="X49" s="9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f t="shared" si="14"/>
        <v>0</v>
      </c>
      <c r="AM49" s="7">
        <f t="shared" si="15"/>
        <v>0</v>
      </c>
      <c r="AN49" s="7">
        <f t="shared" si="16"/>
        <v>0</v>
      </c>
      <c r="AO49" s="7">
        <f t="shared" si="17"/>
        <v>0</v>
      </c>
      <c r="AP49" s="7">
        <f t="shared" si="18"/>
        <v>0</v>
      </c>
      <c r="AQ49" s="7">
        <f t="shared" si="19"/>
        <v>0</v>
      </c>
    </row>
    <row r="50" spans="1:43" ht="18.75" customHeight="1">
      <c r="A50" s="6">
        <v>43</v>
      </c>
      <c r="B50" s="24" t="s">
        <v>61</v>
      </c>
      <c r="C50" s="7">
        <f t="shared" si="0"/>
        <v>0</v>
      </c>
      <c r="D50" s="7">
        <v>0</v>
      </c>
      <c r="E50" s="7">
        <v>0</v>
      </c>
      <c r="F50" s="7">
        <f t="shared" si="1"/>
        <v>0</v>
      </c>
      <c r="G50" s="7">
        <v>0</v>
      </c>
      <c r="H50" s="7">
        <v>0</v>
      </c>
      <c r="I50" s="7">
        <f t="shared" si="7"/>
        <v>0</v>
      </c>
      <c r="J50" s="7">
        <f t="shared" si="8"/>
        <v>0</v>
      </c>
      <c r="K50" s="7">
        <f t="shared" si="8"/>
        <v>0</v>
      </c>
      <c r="L50" s="7">
        <f t="shared" si="9"/>
        <v>0</v>
      </c>
      <c r="M50" s="7"/>
      <c r="N50" s="7"/>
      <c r="O50" s="7">
        <f t="shared" si="2"/>
        <v>0</v>
      </c>
      <c r="P50" s="7">
        <f t="shared" si="10"/>
        <v>0</v>
      </c>
      <c r="Q50" s="7">
        <f t="shared" si="3"/>
        <v>0</v>
      </c>
      <c r="R50" s="7">
        <f t="shared" si="11"/>
        <v>1752.7</v>
      </c>
      <c r="S50" s="7">
        <f t="shared" si="12"/>
        <v>1752.7</v>
      </c>
      <c r="T50" s="7">
        <f t="shared" si="4"/>
        <v>0</v>
      </c>
      <c r="U50" s="7">
        <f t="shared" si="13"/>
        <v>0</v>
      </c>
      <c r="V50" s="8">
        <v>1752.7</v>
      </c>
      <c r="W50" s="7">
        <v>1752.7</v>
      </c>
      <c r="X50" s="9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f t="shared" si="14"/>
        <v>0</v>
      </c>
      <c r="AM50" s="7">
        <f t="shared" si="15"/>
        <v>0</v>
      </c>
      <c r="AN50" s="7">
        <f t="shared" si="16"/>
        <v>0</v>
      </c>
      <c r="AO50" s="7">
        <f t="shared" si="17"/>
        <v>0</v>
      </c>
      <c r="AP50" s="7">
        <f t="shared" si="18"/>
        <v>0</v>
      </c>
      <c r="AQ50" s="7">
        <f t="shared" si="19"/>
        <v>0</v>
      </c>
    </row>
    <row r="51" spans="1:43" ht="18.75" customHeight="1">
      <c r="A51" s="6">
        <v>44</v>
      </c>
      <c r="B51" s="24" t="s">
        <v>62</v>
      </c>
      <c r="C51" s="7">
        <f t="shared" si="0"/>
        <v>0</v>
      </c>
      <c r="D51" s="7">
        <v>0</v>
      </c>
      <c r="E51" s="7">
        <v>0</v>
      </c>
      <c r="F51" s="7">
        <f t="shared" si="1"/>
        <v>0</v>
      </c>
      <c r="G51" s="7">
        <v>0</v>
      </c>
      <c r="H51" s="7">
        <v>0</v>
      </c>
      <c r="I51" s="7">
        <f t="shared" si="7"/>
        <v>0</v>
      </c>
      <c r="J51" s="7">
        <f t="shared" si="8"/>
        <v>0</v>
      </c>
      <c r="K51" s="7">
        <f t="shared" si="8"/>
        <v>0</v>
      </c>
      <c r="L51" s="7">
        <f t="shared" si="9"/>
        <v>0</v>
      </c>
      <c r="M51" s="7"/>
      <c r="N51" s="7"/>
      <c r="O51" s="7">
        <f t="shared" si="2"/>
        <v>0</v>
      </c>
      <c r="P51" s="7">
        <f t="shared" si="10"/>
        <v>0</v>
      </c>
      <c r="Q51" s="7">
        <f t="shared" si="3"/>
        <v>0</v>
      </c>
      <c r="R51" s="7">
        <f t="shared" si="11"/>
        <v>3613.6</v>
      </c>
      <c r="S51" s="7">
        <f t="shared" si="12"/>
        <v>3613.6</v>
      </c>
      <c r="T51" s="7">
        <f t="shared" si="4"/>
        <v>0</v>
      </c>
      <c r="U51" s="7">
        <f t="shared" si="13"/>
        <v>0</v>
      </c>
      <c r="V51" s="8">
        <v>1694</v>
      </c>
      <c r="W51" s="7">
        <v>1694</v>
      </c>
      <c r="X51" s="9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1919.6</v>
      </c>
      <c r="AE51" s="7">
        <v>1919.6</v>
      </c>
      <c r="AF51" s="7">
        <v>134</v>
      </c>
      <c r="AG51" s="7">
        <v>134</v>
      </c>
      <c r="AH51" s="7">
        <v>0</v>
      </c>
      <c r="AI51" s="7">
        <v>0</v>
      </c>
      <c r="AJ51" s="7">
        <v>0</v>
      </c>
      <c r="AK51" s="7">
        <v>0</v>
      </c>
      <c r="AL51" s="7">
        <f t="shared" si="14"/>
        <v>0</v>
      </c>
      <c r="AM51" s="7">
        <f t="shared" si="15"/>
        <v>0</v>
      </c>
      <c r="AN51" s="7">
        <f t="shared" si="16"/>
        <v>0</v>
      </c>
      <c r="AO51" s="7">
        <f t="shared" si="17"/>
        <v>0</v>
      </c>
      <c r="AP51" s="7">
        <f t="shared" si="18"/>
        <v>0</v>
      </c>
      <c r="AQ51" s="7">
        <f t="shared" si="19"/>
        <v>0</v>
      </c>
    </row>
    <row r="52" spans="1:43" ht="18.75" customHeight="1">
      <c r="A52" s="6">
        <v>45</v>
      </c>
      <c r="B52" s="24" t="s">
        <v>63</v>
      </c>
      <c r="C52" s="7">
        <f t="shared" si="0"/>
        <v>0</v>
      </c>
      <c r="D52" s="7">
        <v>0</v>
      </c>
      <c r="E52" s="7">
        <v>0</v>
      </c>
      <c r="F52" s="7">
        <f t="shared" si="1"/>
        <v>0</v>
      </c>
      <c r="G52" s="7">
        <v>0</v>
      </c>
      <c r="H52" s="7">
        <v>0</v>
      </c>
      <c r="I52" s="7">
        <f t="shared" si="7"/>
        <v>0</v>
      </c>
      <c r="J52" s="7">
        <f t="shared" si="8"/>
        <v>0</v>
      </c>
      <c r="K52" s="7">
        <f t="shared" si="8"/>
        <v>0</v>
      </c>
      <c r="L52" s="7">
        <f t="shared" si="9"/>
        <v>0</v>
      </c>
      <c r="M52" s="7"/>
      <c r="N52" s="7"/>
      <c r="O52" s="7">
        <f t="shared" si="2"/>
        <v>0</v>
      </c>
      <c r="P52" s="7">
        <f t="shared" si="10"/>
        <v>0</v>
      </c>
      <c r="Q52" s="7">
        <f t="shared" si="3"/>
        <v>0</v>
      </c>
      <c r="R52" s="7">
        <f t="shared" si="11"/>
        <v>3808.8</v>
      </c>
      <c r="S52" s="7">
        <f t="shared" si="12"/>
        <v>3808.8</v>
      </c>
      <c r="T52" s="7">
        <f t="shared" si="4"/>
        <v>0</v>
      </c>
      <c r="U52" s="7">
        <f t="shared" si="13"/>
        <v>0</v>
      </c>
      <c r="V52" s="8">
        <v>2952</v>
      </c>
      <c r="W52" s="7">
        <v>2952</v>
      </c>
      <c r="X52" s="9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856.8</v>
      </c>
      <c r="AE52" s="7">
        <v>856.8</v>
      </c>
      <c r="AF52" s="7">
        <v>856.8</v>
      </c>
      <c r="AG52" s="7">
        <v>856.8</v>
      </c>
      <c r="AH52" s="7">
        <v>0</v>
      </c>
      <c r="AI52" s="7">
        <v>0</v>
      </c>
      <c r="AJ52" s="7">
        <v>0</v>
      </c>
      <c r="AK52" s="7">
        <v>0</v>
      </c>
      <c r="AL52" s="7">
        <f t="shared" si="14"/>
        <v>0</v>
      </c>
      <c r="AM52" s="7">
        <f t="shared" si="15"/>
        <v>0</v>
      </c>
      <c r="AN52" s="7">
        <f t="shared" si="16"/>
        <v>0</v>
      </c>
      <c r="AO52" s="7">
        <f t="shared" si="17"/>
        <v>0</v>
      </c>
      <c r="AP52" s="7">
        <f t="shared" si="18"/>
        <v>0</v>
      </c>
      <c r="AQ52" s="7">
        <f t="shared" si="19"/>
        <v>0</v>
      </c>
    </row>
    <row r="53" spans="1:43" ht="18.75" customHeight="1">
      <c r="A53" s="6">
        <v>46</v>
      </c>
      <c r="B53" s="24" t="s">
        <v>64</v>
      </c>
      <c r="C53" s="7">
        <f t="shared" si="0"/>
        <v>0</v>
      </c>
      <c r="D53" s="7">
        <v>0</v>
      </c>
      <c r="E53" s="7">
        <v>0</v>
      </c>
      <c r="F53" s="7">
        <f t="shared" si="1"/>
        <v>0</v>
      </c>
      <c r="G53" s="7">
        <v>0</v>
      </c>
      <c r="H53" s="7">
        <v>0</v>
      </c>
      <c r="I53" s="7">
        <f t="shared" si="7"/>
        <v>0</v>
      </c>
      <c r="J53" s="7">
        <f t="shared" si="8"/>
        <v>0</v>
      </c>
      <c r="K53" s="7">
        <f t="shared" si="8"/>
        <v>0</v>
      </c>
      <c r="L53" s="7">
        <f t="shared" si="9"/>
        <v>0</v>
      </c>
      <c r="M53" s="7"/>
      <c r="N53" s="7"/>
      <c r="O53" s="7">
        <f t="shared" si="2"/>
        <v>0</v>
      </c>
      <c r="P53" s="7">
        <f t="shared" si="10"/>
        <v>0</v>
      </c>
      <c r="Q53" s="7">
        <f t="shared" si="3"/>
        <v>0</v>
      </c>
      <c r="R53" s="7">
        <f t="shared" si="11"/>
        <v>754.6</v>
      </c>
      <c r="S53" s="7">
        <f t="shared" si="12"/>
        <v>754.6</v>
      </c>
      <c r="T53" s="7">
        <f t="shared" si="4"/>
        <v>0</v>
      </c>
      <c r="U53" s="7">
        <f t="shared" si="13"/>
        <v>0</v>
      </c>
      <c r="V53" s="8">
        <v>754.6</v>
      </c>
      <c r="W53" s="7">
        <v>754.6</v>
      </c>
      <c r="X53" s="9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H53" s="7">
        <v>0</v>
      </c>
      <c r="AI53" s="7">
        <v>0</v>
      </c>
      <c r="AJ53" s="7">
        <v>0</v>
      </c>
      <c r="AK53" s="7">
        <v>0</v>
      </c>
      <c r="AL53" s="7">
        <f t="shared" si="14"/>
        <v>0</v>
      </c>
      <c r="AM53" s="7">
        <f t="shared" si="15"/>
        <v>0</v>
      </c>
      <c r="AN53" s="7">
        <f t="shared" si="16"/>
        <v>0</v>
      </c>
      <c r="AO53" s="7">
        <f t="shared" si="17"/>
        <v>0</v>
      </c>
      <c r="AP53" s="7">
        <f t="shared" si="18"/>
        <v>0</v>
      </c>
      <c r="AQ53" s="7">
        <f t="shared" si="19"/>
        <v>0</v>
      </c>
    </row>
    <row r="54" spans="1:43" ht="18.75" customHeight="1">
      <c r="A54" s="6">
        <v>47</v>
      </c>
      <c r="B54" s="24" t="s">
        <v>65</v>
      </c>
      <c r="C54" s="7">
        <f t="shared" si="0"/>
        <v>0</v>
      </c>
      <c r="D54" s="7">
        <v>0</v>
      </c>
      <c r="E54" s="7">
        <v>0</v>
      </c>
      <c r="F54" s="7">
        <f t="shared" si="1"/>
        <v>0</v>
      </c>
      <c r="G54" s="7">
        <v>0</v>
      </c>
      <c r="H54" s="7">
        <v>0</v>
      </c>
      <c r="I54" s="7">
        <f t="shared" si="7"/>
        <v>0</v>
      </c>
      <c r="J54" s="7">
        <f t="shared" si="8"/>
        <v>0</v>
      </c>
      <c r="K54" s="7">
        <f t="shared" si="8"/>
        <v>0</v>
      </c>
      <c r="L54" s="7">
        <f t="shared" si="9"/>
        <v>0</v>
      </c>
      <c r="M54" s="7"/>
      <c r="N54" s="7"/>
      <c r="O54" s="7">
        <f t="shared" si="2"/>
        <v>0</v>
      </c>
      <c r="P54" s="7">
        <f t="shared" si="10"/>
        <v>0</v>
      </c>
      <c r="Q54" s="7">
        <f t="shared" si="3"/>
        <v>0</v>
      </c>
      <c r="R54" s="7">
        <f t="shared" si="11"/>
        <v>3274.7999999999997</v>
      </c>
      <c r="S54" s="7">
        <f t="shared" si="12"/>
        <v>3274.7999999999997</v>
      </c>
      <c r="T54" s="7">
        <f t="shared" si="4"/>
        <v>0</v>
      </c>
      <c r="U54" s="7">
        <f t="shared" si="13"/>
        <v>0</v>
      </c>
      <c r="V54" s="7">
        <v>2216.7</v>
      </c>
      <c r="W54" s="7">
        <v>2216.7</v>
      </c>
      <c r="X54" s="9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1058.1</v>
      </c>
      <c r="AE54" s="7">
        <v>1058.1</v>
      </c>
      <c r="AF54" s="7">
        <v>148.3</v>
      </c>
      <c r="AG54" s="7">
        <v>148.3</v>
      </c>
      <c r="AH54" s="7">
        <v>0</v>
      </c>
      <c r="AI54" s="7">
        <v>0</v>
      </c>
      <c r="AJ54" s="7">
        <v>0</v>
      </c>
      <c r="AK54" s="7">
        <v>0</v>
      </c>
      <c r="AL54" s="7">
        <f t="shared" si="14"/>
        <v>0</v>
      </c>
      <c r="AM54" s="7">
        <f t="shared" si="15"/>
        <v>0</v>
      </c>
      <c r="AN54" s="7">
        <f t="shared" si="16"/>
        <v>0</v>
      </c>
      <c r="AO54" s="7">
        <f t="shared" si="17"/>
        <v>0</v>
      </c>
      <c r="AP54" s="7">
        <f t="shared" si="18"/>
        <v>0</v>
      </c>
      <c r="AQ54" s="7">
        <f t="shared" si="19"/>
        <v>0</v>
      </c>
    </row>
    <row r="55" spans="1:43" ht="18.75" customHeight="1">
      <c r="A55" s="6">
        <v>48</v>
      </c>
      <c r="B55" s="24" t="s">
        <v>66</v>
      </c>
      <c r="C55" s="7">
        <f t="shared" si="0"/>
        <v>0</v>
      </c>
      <c r="D55" s="7">
        <v>0</v>
      </c>
      <c r="E55" s="7">
        <v>0</v>
      </c>
      <c r="F55" s="7">
        <f t="shared" si="1"/>
        <v>0</v>
      </c>
      <c r="G55" s="7">
        <v>0</v>
      </c>
      <c r="H55" s="7">
        <v>0</v>
      </c>
      <c r="I55" s="7">
        <f t="shared" si="7"/>
        <v>0</v>
      </c>
      <c r="J55" s="7">
        <f t="shared" si="8"/>
        <v>0</v>
      </c>
      <c r="K55" s="7">
        <f t="shared" si="8"/>
        <v>0</v>
      </c>
      <c r="L55" s="7">
        <f t="shared" si="9"/>
        <v>0</v>
      </c>
      <c r="M55" s="7"/>
      <c r="N55" s="7"/>
      <c r="O55" s="7">
        <f t="shared" si="2"/>
        <v>0</v>
      </c>
      <c r="P55" s="7">
        <f t="shared" si="10"/>
        <v>0</v>
      </c>
      <c r="Q55" s="7">
        <f t="shared" si="3"/>
        <v>0</v>
      </c>
      <c r="R55" s="7">
        <f t="shared" si="11"/>
        <v>2989</v>
      </c>
      <c r="S55" s="7">
        <f t="shared" si="12"/>
        <v>2989</v>
      </c>
      <c r="T55" s="7">
        <f t="shared" si="4"/>
        <v>0</v>
      </c>
      <c r="U55" s="7">
        <f t="shared" si="13"/>
        <v>0</v>
      </c>
      <c r="V55" s="8">
        <v>2075</v>
      </c>
      <c r="W55" s="7">
        <v>2075</v>
      </c>
      <c r="X55" s="9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914</v>
      </c>
      <c r="AE55" s="7">
        <v>914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f t="shared" si="14"/>
        <v>0</v>
      </c>
      <c r="AM55" s="7">
        <f t="shared" si="15"/>
        <v>0</v>
      </c>
      <c r="AN55" s="7">
        <f t="shared" si="16"/>
        <v>0</v>
      </c>
      <c r="AO55" s="7">
        <f t="shared" si="17"/>
        <v>0</v>
      </c>
      <c r="AP55" s="7">
        <f t="shared" si="18"/>
        <v>0</v>
      </c>
      <c r="AQ55" s="7">
        <f t="shared" si="19"/>
        <v>0</v>
      </c>
    </row>
    <row r="56" spans="1:43" ht="18.75" customHeight="1">
      <c r="A56" s="6">
        <v>49</v>
      </c>
      <c r="B56" s="24" t="s">
        <v>67</v>
      </c>
      <c r="C56" s="7">
        <f t="shared" si="0"/>
        <v>0</v>
      </c>
      <c r="D56" s="7">
        <v>0</v>
      </c>
      <c r="E56" s="7">
        <v>0</v>
      </c>
      <c r="F56" s="7">
        <f t="shared" si="1"/>
        <v>0</v>
      </c>
      <c r="G56" s="7">
        <v>0</v>
      </c>
      <c r="H56" s="7">
        <v>0</v>
      </c>
      <c r="I56" s="7">
        <f t="shared" si="7"/>
        <v>0</v>
      </c>
      <c r="J56" s="7">
        <f t="shared" si="8"/>
        <v>0</v>
      </c>
      <c r="K56" s="7">
        <f t="shared" si="8"/>
        <v>0</v>
      </c>
      <c r="L56" s="7">
        <f t="shared" si="9"/>
        <v>0</v>
      </c>
      <c r="M56" s="7"/>
      <c r="N56" s="7"/>
      <c r="O56" s="7">
        <f t="shared" si="2"/>
        <v>0</v>
      </c>
      <c r="P56" s="7">
        <f t="shared" si="10"/>
        <v>0</v>
      </c>
      <c r="Q56" s="7">
        <f t="shared" si="3"/>
        <v>0</v>
      </c>
      <c r="R56" s="7">
        <f t="shared" si="11"/>
        <v>1627.1</v>
      </c>
      <c r="S56" s="7">
        <f t="shared" si="12"/>
        <v>1627.1</v>
      </c>
      <c r="T56" s="7">
        <f t="shared" si="4"/>
        <v>0</v>
      </c>
      <c r="U56" s="7">
        <f t="shared" si="13"/>
        <v>0</v>
      </c>
      <c r="V56" s="8">
        <v>1627.1</v>
      </c>
      <c r="W56" s="7">
        <v>1627.1</v>
      </c>
      <c r="X56" s="9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f t="shared" si="14"/>
        <v>0</v>
      </c>
      <c r="AM56" s="7">
        <f t="shared" si="15"/>
        <v>0</v>
      </c>
      <c r="AN56" s="7">
        <f t="shared" si="16"/>
        <v>0</v>
      </c>
      <c r="AO56" s="7">
        <f t="shared" si="17"/>
        <v>0</v>
      </c>
      <c r="AP56" s="7">
        <f t="shared" si="18"/>
        <v>0</v>
      </c>
      <c r="AQ56" s="7">
        <f t="shared" si="19"/>
        <v>0</v>
      </c>
    </row>
    <row r="57" spans="1:43" ht="18.75" customHeight="1">
      <c r="A57" s="6">
        <v>50</v>
      </c>
      <c r="B57" s="24" t="s">
        <v>68</v>
      </c>
      <c r="C57" s="7">
        <f t="shared" si="0"/>
        <v>0</v>
      </c>
      <c r="D57" s="7">
        <v>0</v>
      </c>
      <c r="E57" s="7">
        <v>0</v>
      </c>
      <c r="F57" s="7">
        <f t="shared" si="1"/>
        <v>0</v>
      </c>
      <c r="G57" s="7">
        <v>0</v>
      </c>
      <c r="H57" s="7">
        <v>0</v>
      </c>
      <c r="I57" s="7">
        <f t="shared" si="7"/>
        <v>0</v>
      </c>
      <c r="J57" s="7">
        <f t="shared" si="8"/>
        <v>0</v>
      </c>
      <c r="K57" s="7">
        <f t="shared" si="8"/>
        <v>0</v>
      </c>
      <c r="L57" s="7">
        <f t="shared" si="9"/>
        <v>0</v>
      </c>
      <c r="M57" s="7"/>
      <c r="N57" s="7"/>
      <c r="O57" s="7">
        <f t="shared" si="2"/>
        <v>0</v>
      </c>
      <c r="P57" s="7">
        <f t="shared" si="10"/>
        <v>0</v>
      </c>
      <c r="Q57" s="7">
        <f t="shared" si="3"/>
        <v>0</v>
      </c>
      <c r="R57" s="7">
        <f t="shared" si="11"/>
        <v>2615.8</v>
      </c>
      <c r="S57" s="7">
        <f t="shared" si="12"/>
        <v>2615.8</v>
      </c>
      <c r="T57" s="7">
        <f t="shared" si="4"/>
        <v>0</v>
      </c>
      <c r="U57" s="7">
        <f t="shared" si="13"/>
        <v>0</v>
      </c>
      <c r="V57" s="8">
        <v>2342.4</v>
      </c>
      <c r="W57" s="7">
        <v>2342.4</v>
      </c>
      <c r="X57" s="9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273.4</v>
      </c>
      <c r="AE57" s="7">
        <v>273.4</v>
      </c>
      <c r="AF57" s="7">
        <v>229.3</v>
      </c>
      <c r="AG57" s="7">
        <v>229.3</v>
      </c>
      <c r="AH57" s="7">
        <v>0</v>
      </c>
      <c r="AI57" s="7">
        <v>0</v>
      </c>
      <c r="AJ57" s="7">
        <v>0</v>
      </c>
      <c r="AK57" s="7">
        <v>0</v>
      </c>
      <c r="AL57" s="7">
        <f t="shared" si="14"/>
        <v>0</v>
      </c>
      <c r="AM57" s="7">
        <f t="shared" si="15"/>
        <v>0</v>
      </c>
      <c r="AN57" s="7">
        <f t="shared" si="16"/>
        <v>0</v>
      </c>
      <c r="AO57" s="7">
        <f t="shared" si="17"/>
        <v>0</v>
      </c>
      <c r="AP57" s="7">
        <f t="shared" si="18"/>
        <v>0</v>
      </c>
      <c r="AQ57" s="7">
        <f t="shared" si="19"/>
        <v>0</v>
      </c>
    </row>
    <row r="58" spans="1:43" ht="18.75" customHeight="1">
      <c r="A58" s="6">
        <v>51</v>
      </c>
      <c r="B58" s="24" t="s">
        <v>69</v>
      </c>
      <c r="C58" s="7">
        <f t="shared" si="0"/>
        <v>0</v>
      </c>
      <c r="D58" s="7">
        <v>0</v>
      </c>
      <c r="E58" s="7">
        <v>0</v>
      </c>
      <c r="F58" s="7">
        <f t="shared" si="1"/>
        <v>0</v>
      </c>
      <c r="G58" s="7">
        <v>0</v>
      </c>
      <c r="H58" s="7">
        <v>0</v>
      </c>
      <c r="I58" s="7">
        <f t="shared" si="7"/>
        <v>0</v>
      </c>
      <c r="J58" s="7">
        <f t="shared" si="8"/>
        <v>0</v>
      </c>
      <c r="K58" s="7">
        <f t="shared" si="8"/>
        <v>0</v>
      </c>
      <c r="L58" s="7">
        <f t="shared" si="9"/>
        <v>0</v>
      </c>
      <c r="M58" s="7"/>
      <c r="N58" s="7"/>
      <c r="O58" s="7">
        <f t="shared" si="2"/>
        <v>0</v>
      </c>
      <c r="P58" s="7">
        <f t="shared" si="10"/>
        <v>0</v>
      </c>
      <c r="Q58" s="7">
        <f t="shared" si="3"/>
        <v>0</v>
      </c>
      <c r="R58" s="7">
        <f t="shared" si="11"/>
        <v>8504.7</v>
      </c>
      <c r="S58" s="7">
        <f t="shared" si="12"/>
        <v>8504.7</v>
      </c>
      <c r="T58" s="7">
        <f t="shared" si="4"/>
        <v>0</v>
      </c>
      <c r="U58" s="7">
        <f t="shared" si="13"/>
        <v>0</v>
      </c>
      <c r="V58" s="8">
        <v>4188.6</v>
      </c>
      <c r="W58" s="7">
        <v>4188.6</v>
      </c>
      <c r="X58" s="9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4316.1</v>
      </c>
      <c r="AE58" s="7">
        <v>4316.1</v>
      </c>
      <c r="AF58" s="7">
        <v>2172.5</v>
      </c>
      <c r="AG58" s="7">
        <v>2172.5</v>
      </c>
      <c r="AH58" s="7">
        <v>0</v>
      </c>
      <c r="AI58" s="7">
        <v>0</v>
      </c>
      <c r="AJ58" s="7">
        <v>0</v>
      </c>
      <c r="AK58" s="7">
        <v>0</v>
      </c>
      <c r="AL58" s="7">
        <f t="shared" si="14"/>
        <v>0</v>
      </c>
      <c r="AM58" s="7">
        <f t="shared" si="15"/>
        <v>0</v>
      </c>
      <c r="AN58" s="7">
        <f t="shared" si="16"/>
        <v>0</v>
      </c>
      <c r="AO58" s="7">
        <f t="shared" si="17"/>
        <v>0</v>
      </c>
      <c r="AP58" s="7">
        <f t="shared" si="18"/>
        <v>0</v>
      </c>
      <c r="AQ58" s="7">
        <f t="shared" si="19"/>
        <v>0</v>
      </c>
    </row>
    <row r="59" spans="1:43" ht="18.75" customHeight="1">
      <c r="A59" s="6">
        <v>52</v>
      </c>
      <c r="B59" s="24" t="s">
        <v>70</v>
      </c>
      <c r="C59" s="7">
        <f t="shared" si="0"/>
        <v>0</v>
      </c>
      <c r="D59" s="7">
        <v>0</v>
      </c>
      <c r="E59" s="7">
        <v>0</v>
      </c>
      <c r="F59" s="7">
        <f t="shared" si="1"/>
        <v>0</v>
      </c>
      <c r="G59" s="7">
        <v>0</v>
      </c>
      <c r="H59" s="7">
        <v>0</v>
      </c>
      <c r="I59" s="7">
        <f t="shared" si="7"/>
        <v>0</v>
      </c>
      <c r="J59" s="7">
        <f t="shared" si="8"/>
        <v>0</v>
      </c>
      <c r="K59" s="7">
        <f t="shared" si="8"/>
        <v>0</v>
      </c>
      <c r="L59" s="7">
        <f t="shared" si="9"/>
        <v>0</v>
      </c>
      <c r="M59" s="7"/>
      <c r="N59" s="7"/>
      <c r="O59" s="7">
        <f t="shared" si="2"/>
        <v>0</v>
      </c>
      <c r="P59" s="7">
        <f t="shared" si="10"/>
        <v>0</v>
      </c>
      <c r="Q59" s="7">
        <f t="shared" si="3"/>
        <v>0</v>
      </c>
      <c r="R59" s="7">
        <f t="shared" si="11"/>
        <v>2255.8</v>
      </c>
      <c r="S59" s="7">
        <f t="shared" si="12"/>
        <v>2255.8</v>
      </c>
      <c r="T59" s="7">
        <f t="shared" si="4"/>
        <v>0</v>
      </c>
      <c r="U59" s="7">
        <f t="shared" si="13"/>
        <v>0</v>
      </c>
      <c r="V59" s="8">
        <v>2255.8</v>
      </c>
      <c r="W59" s="7">
        <v>2255.8</v>
      </c>
      <c r="X59" s="9">
        <v>0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f t="shared" si="14"/>
        <v>0</v>
      </c>
      <c r="AM59" s="7">
        <f t="shared" si="15"/>
        <v>0</v>
      </c>
      <c r="AN59" s="7">
        <f t="shared" si="16"/>
        <v>0</v>
      </c>
      <c r="AO59" s="7">
        <f t="shared" si="17"/>
        <v>0</v>
      </c>
      <c r="AP59" s="7">
        <f t="shared" si="18"/>
        <v>0</v>
      </c>
      <c r="AQ59" s="7">
        <f t="shared" si="19"/>
        <v>0</v>
      </c>
    </row>
    <row r="60" spans="1:43" ht="18.75" customHeight="1">
      <c r="A60" s="6">
        <v>53</v>
      </c>
      <c r="B60" s="24" t="s">
        <v>71</v>
      </c>
      <c r="C60" s="7">
        <f t="shared" si="0"/>
        <v>0</v>
      </c>
      <c r="D60" s="7">
        <v>0</v>
      </c>
      <c r="E60" s="7">
        <v>0</v>
      </c>
      <c r="F60" s="7">
        <f t="shared" si="1"/>
        <v>0</v>
      </c>
      <c r="G60" s="7">
        <v>0</v>
      </c>
      <c r="H60" s="7">
        <v>0</v>
      </c>
      <c r="I60" s="7">
        <f t="shared" si="7"/>
        <v>0</v>
      </c>
      <c r="J60" s="7">
        <f t="shared" si="8"/>
        <v>0</v>
      </c>
      <c r="K60" s="7">
        <f t="shared" si="8"/>
        <v>0</v>
      </c>
      <c r="L60" s="7">
        <f t="shared" si="9"/>
        <v>0</v>
      </c>
      <c r="M60" s="7"/>
      <c r="N60" s="7"/>
      <c r="O60" s="7">
        <f t="shared" si="2"/>
        <v>0</v>
      </c>
      <c r="P60" s="7">
        <f t="shared" si="10"/>
        <v>0</v>
      </c>
      <c r="Q60" s="7">
        <f t="shared" si="3"/>
        <v>0</v>
      </c>
      <c r="R60" s="7">
        <f t="shared" si="11"/>
        <v>1853</v>
      </c>
      <c r="S60" s="7">
        <f t="shared" si="12"/>
        <v>1820.6</v>
      </c>
      <c r="T60" s="7">
        <f t="shared" si="4"/>
        <v>0</v>
      </c>
      <c r="U60" s="7">
        <f t="shared" si="13"/>
        <v>0</v>
      </c>
      <c r="V60" s="8">
        <v>1788.3</v>
      </c>
      <c r="W60" s="7">
        <v>1788.3</v>
      </c>
      <c r="X60" s="9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64.7</v>
      </c>
      <c r="AE60" s="7">
        <v>32.3</v>
      </c>
      <c r="AF60" s="7">
        <v>64.7</v>
      </c>
      <c r="AG60" s="7">
        <v>32.3</v>
      </c>
      <c r="AH60" s="7">
        <v>0</v>
      </c>
      <c r="AI60" s="7">
        <v>0</v>
      </c>
      <c r="AJ60" s="7">
        <v>0</v>
      </c>
      <c r="AK60" s="7">
        <v>0</v>
      </c>
      <c r="AL60" s="7">
        <f t="shared" si="14"/>
        <v>32.40000000000009</v>
      </c>
      <c r="AM60" s="7">
        <f t="shared" si="15"/>
        <v>32.40000000000009</v>
      </c>
      <c r="AN60" s="7">
        <f t="shared" si="16"/>
        <v>0</v>
      </c>
      <c r="AO60" s="7">
        <f t="shared" si="17"/>
        <v>32.40000000000009</v>
      </c>
      <c r="AP60" s="7">
        <f t="shared" si="18"/>
        <v>32.40000000000009</v>
      </c>
      <c r="AQ60" s="7">
        <f t="shared" si="19"/>
        <v>0</v>
      </c>
    </row>
    <row r="61" spans="1:43" ht="18.75" customHeight="1">
      <c r="A61" s="6">
        <v>54</v>
      </c>
      <c r="B61" s="26" t="s">
        <v>72</v>
      </c>
      <c r="C61" s="7">
        <f t="shared" si="0"/>
        <v>0</v>
      </c>
      <c r="D61" s="7">
        <v>0</v>
      </c>
      <c r="E61" s="7">
        <v>0</v>
      </c>
      <c r="F61" s="7">
        <f t="shared" si="1"/>
        <v>0</v>
      </c>
      <c r="G61" s="7">
        <v>0</v>
      </c>
      <c r="H61" s="7">
        <v>0</v>
      </c>
      <c r="I61" s="7">
        <f t="shared" si="7"/>
        <v>0</v>
      </c>
      <c r="J61" s="7">
        <f t="shared" si="8"/>
        <v>0</v>
      </c>
      <c r="K61" s="7">
        <f t="shared" si="8"/>
        <v>0</v>
      </c>
      <c r="L61" s="7">
        <f t="shared" si="9"/>
        <v>0</v>
      </c>
      <c r="M61" s="7"/>
      <c r="N61" s="7"/>
      <c r="O61" s="7">
        <f t="shared" si="2"/>
        <v>0</v>
      </c>
      <c r="P61" s="7">
        <f t="shared" si="10"/>
        <v>0</v>
      </c>
      <c r="Q61" s="7">
        <f t="shared" si="3"/>
        <v>0</v>
      </c>
      <c r="R61" s="7">
        <f t="shared" si="11"/>
        <v>1925.2</v>
      </c>
      <c r="S61" s="7">
        <f t="shared" si="12"/>
        <v>1925.2</v>
      </c>
      <c r="T61" s="7">
        <f t="shared" si="4"/>
        <v>0</v>
      </c>
      <c r="U61" s="7">
        <f t="shared" si="13"/>
        <v>0</v>
      </c>
      <c r="V61" s="8">
        <v>1925.2</v>
      </c>
      <c r="W61" s="7">
        <v>1925.2</v>
      </c>
      <c r="X61" s="9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f t="shared" si="14"/>
        <v>0</v>
      </c>
      <c r="AM61" s="7">
        <f t="shared" si="15"/>
        <v>0</v>
      </c>
      <c r="AN61" s="7">
        <f t="shared" si="16"/>
        <v>0</v>
      </c>
      <c r="AO61" s="7">
        <f t="shared" si="17"/>
        <v>0</v>
      </c>
      <c r="AP61" s="7">
        <f t="shared" si="18"/>
        <v>0</v>
      </c>
      <c r="AQ61" s="7">
        <f t="shared" si="19"/>
        <v>0</v>
      </c>
    </row>
    <row r="62" spans="1:43" ht="18.75" customHeight="1">
      <c r="A62" s="6">
        <v>55</v>
      </c>
      <c r="B62" s="24" t="s">
        <v>73</v>
      </c>
      <c r="C62" s="7">
        <f t="shared" si="0"/>
        <v>0</v>
      </c>
      <c r="D62" s="7">
        <v>0</v>
      </c>
      <c r="E62" s="7">
        <v>0</v>
      </c>
      <c r="F62" s="7">
        <f t="shared" si="1"/>
        <v>0</v>
      </c>
      <c r="G62" s="7">
        <v>0</v>
      </c>
      <c r="H62" s="7">
        <v>0</v>
      </c>
      <c r="I62" s="7">
        <f t="shared" si="7"/>
        <v>0</v>
      </c>
      <c r="J62" s="7">
        <f t="shared" si="8"/>
        <v>0</v>
      </c>
      <c r="K62" s="7">
        <f t="shared" si="8"/>
        <v>0</v>
      </c>
      <c r="L62" s="7">
        <f t="shared" si="9"/>
        <v>0</v>
      </c>
      <c r="M62" s="7"/>
      <c r="N62" s="7"/>
      <c r="O62" s="7">
        <f t="shared" si="2"/>
        <v>0</v>
      </c>
      <c r="P62" s="7">
        <f t="shared" si="10"/>
        <v>0</v>
      </c>
      <c r="Q62" s="7">
        <f t="shared" si="3"/>
        <v>0</v>
      </c>
      <c r="R62" s="7">
        <f t="shared" si="11"/>
        <v>1370</v>
      </c>
      <c r="S62" s="7">
        <f t="shared" si="12"/>
        <v>1370</v>
      </c>
      <c r="T62" s="7">
        <f t="shared" si="4"/>
        <v>0</v>
      </c>
      <c r="U62" s="7">
        <f t="shared" si="13"/>
        <v>0</v>
      </c>
      <c r="V62" s="8">
        <v>1370</v>
      </c>
      <c r="W62" s="7">
        <v>1370</v>
      </c>
      <c r="X62" s="9">
        <v>0</v>
      </c>
      <c r="Y62" s="7">
        <v>0</v>
      </c>
      <c r="Z62" s="7">
        <v>0</v>
      </c>
      <c r="AA62" s="7">
        <v>0</v>
      </c>
      <c r="AB62" s="7">
        <v>0</v>
      </c>
      <c r="AC62" s="7">
        <v>0</v>
      </c>
      <c r="AD62" s="7">
        <v>0</v>
      </c>
      <c r="AE62" s="7">
        <v>0</v>
      </c>
      <c r="AF62" s="7">
        <v>0</v>
      </c>
      <c r="AG62" s="7">
        <v>0</v>
      </c>
      <c r="AH62" s="7">
        <v>0</v>
      </c>
      <c r="AI62" s="7">
        <v>0</v>
      </c>
      <c r="AJ62" s="7">
        <v>0</v>
      </c>
      <c r="AK62" s="7">
        <v>0</v>
      </c>
      <c r="AL62" s="7">
        <f t="shared" si="14"/>
        <v>0</v>
      </c>
      <c r="AM62" s="7">
        <f t="shared" si="15"/>
        <v>0</v>
      </c>
      <c r="AN62" s="7">
        <f t="shared" si="16"/>
        <v>0</v>
      </c>
      <c r="AO62" s="7">
        <f t="shared" si="17"/>
        <v>0</v>
      </c>
      <c r="AP62" s="7">
        <f t="shared" si="18"/>
        <v>0</v>
      </c>
      <c r="AQ62" s="7">
        <f t="shared" si="19"/>
        <v>0</v>
      </c>
    </row>
    <row r="63" spans="1:43" ht="18.75" customHeight="1">
      <c r="A63" s="6">
        <v>56</v>
      </c>
      <c r="B63" s="24" t="s">
        <v>74</v>
      </c>
      <c r="C63" s="7">
        <f t="shared" si="0"/>
        <v>-2.7000623958883807E-13</v>
      </c>
      <c r="D63" s="7">
        <v>-1.3500311979441904E-13</v>
      </c>
      <c r="E63" s="7">
        <v>-1.3500311979441904E-13</v>
      </c>
      <c r="F63" s="7">
        <f t="shared" si="1"/>
        <v>0</v>
      </c>
      <c r="G63" s="7">
        <v>0</v>
      </c>
      <c r="H63" s="7">
        <v>0</v>
      </c>
      <c r="I63" s="7">
        <f t="shared" si="7"/>
        <v>-2.7000623958883807E-13</v>
      </c>
      <c r="J63" s="7">
        <f t="shared" si="8"/>
        <v>-1.3500311979441904E-13</v>
      </c>
      <c r="K63" s="7">
        <f t="shared" si="8"/>
        <v>-1.3500311979441904E-13</v>
      </c>
      <c r="L63" s="7">
        <f t="shared" si="9"/>
        <v>0</v>
      </c>
      <c r="M63" s="7"/>
      <c r="N63" s="7"/>
      <c r="O63" s="7">
        <f t="shared" si="2"/>
        <v>-2.7000623958883807E-13</v>
      </c>
      <c r="P63" s="7">
        <f t="shared" si="10"/>
        <v>-1.3500311979441904E-13</v>
      </c>
      <c r="Q63" s="7">
        <f t="shared" si="3"/>
        <v>-1.3500311979441904E-13</v>
      </c>
      <c r="R63" s="7">
        <f t="shared" si="11"/>
        <v>982.9</v>
      </c>
      <c r="S63" s="7">
        <f t="shared" si="12"/>
        <v>982.9</v>
      </c>
      <c r="T63" s="7">
        <f t="shared" si="4"/>
        <v>0</v>
      </c>
      <c r="U63" s="7">
        <f t="shared" si="13"/>
        <v>0</v>
      </c>
      <c r="V63" s="8">
        <v>982.9</v>
      </c>
      <c r="W63" s="7">
        <v>982.9</v>
      </c>
      <c r="X63" s="9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f t="shared" si="14"/>
        <v>0</v>
      </c>
      <c r="AM63" s="7">
        <f t="shared" si="15"/>
        <v>0</v>
      </c>
      <c r="AN63" s="7">
        <f t="shared" si="16"/>
        <v>0</v>
      </c>
      <c r="AO63" s="7">
        <f t="shared" si="17"/>
        <v>-2.7000623958883807E-13</v>
      </c>
      <c r="AP63" s="7">
        <f t="shared" si="18"/>
        <v>-1.3500311979441904E-13</v>
      </c>
      <c r="AQ63" s="7">
        <f t="shared" si="19"/>
        <v>-1.3500311979441904E-13</v>
      </c>
    </row>
    <row r="64" spans="1:43" ht="18.75" customHeight="1">
      <c r="A64" s="6">
        <v>57</v>
      </c>
      <c r="B64" s="26" t="s">
        <v>75</v>
      </c>
      <c r="C64" s="7">
        <f t="shared" si="0"/>
        <v>0</v>
      </c>
      <c r="D64" s="7">
        <v>0</v>
      </c>
      <c r="E64" s="7">
        <v>0</v>
      </c>
      <c r="F64" s="7">
        <f t="shared" si="1"/>
        <v>0</v>
      </c>
      <c r="G64" s="7">
        <v>0</v>
      </c>
      <c r="H64" s="7">
        <v>0</v>
      </c>
      <c r="I64" s="7">
        <f t="shared" si="7"/>
        <v>0</v>
      </c>
      <c r="J64" s="7">
        <f t="shared" si="8"/>
        <v>0</v>
      </c>
      <c r="K64" s="7">
        <f t="shared" si="8"/>
        <v>0</v>
      </c>
      <c r="L64" s="7">
        <f t="shared" si="9"/>
        <v>0</v>
      </c>
      <c r="M64" s="7"/>
      <c r="N64" s="7"/>
      <c r="O64" s="7">
        <f t="shared" si="2"/>
        <v>0</v>
      </c>
      <c r="P64" s="7">
        <f t="shared" si="10"/>
        <v>0</v>
      </c>
      <c r="Q64" s="7">
        <f t="shared" si="3"/>
        <v>0</v>
      </c>
      <c r="R64" s="7">
        <f t="shared" si="11"/>
        <v>5242.1</v>
      </c>
      <c r="S64" s="7">
        <f t="shared" si="12"/>
        <v>5242.1</v>
      </c>
      <c r="T64" s="7">
        <f t="shared" si="4"/>
        <v>0</v>
      </c>
      <c r="U64" s="7">
        <f t="shared" si="13"/>
        <v>0</v>
      </c>
      <c r="V64" s="8">
        <v>3040</v>
      </c>
      <c r="W64" s="7">
        <v>3040</v>
      </c>
      <c r="X64" s="9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2202.1</v>
      </c>
      <c r="AE64" s="7">
        <v>2202.1</v>
      </c>
      <c r="AF64" s="7">
        <v>862.7</v>
      </c>
      <c r="AG64" s="7">
        <v>862.7</v>
      </c>
      <c r="AH64" s="7">
        <v>0</v>
      </c>
      <c r="AI64" s="7">
        <v>0</v>
      </c>
      <c r="AJ64" s="7">
        <v>0</v>
      </c>
      <c r="AK64" s="7">
        <v>0</v>
      </c>
      <c r="AL64" s="7">
        <f t="shared" si="14"/>
        <v>0</v>
      </c>
      <c r="AM64" s="7">
        <f t="shared" si="15"/>
        <v>0</v>
      </c>
      <c r="AN64" s="7">
        <f t="shared" si="16"/>
        <v>0</v>
      </c>
      <c r="AO64" s="7">
        <f t="shared" si="17"/>
        <v>0</v>
      </c>
      <c r="AP64" s="7">
        <f t="shared" si="18"/>
        <v>0</v>
      </c>
      <c r="AQ64" s="7">
        <f t="shared" si="19"/>
        <v>0</v>
      </c>
    </row>
    <row r="65" spans="1:43" ht="18.75" customHeight="1">
      <c r="A65" s="6">
        <v>58</v>
      </c>
      <c r="B65" s="23" t="s">
        <v>76</v>
      </c>
      <c r="C65" s="7">
        <f t="shared" si="0"/>
        <v>0</v>
      </c>
      <c r="D65" s="7">
        <v>0</v>
      </c>
      <c r="E65" s="7">
        <v>0</v>
      </c>
      <c r="F65" s="7">
        <f t="shared" si="1"/>
        <v>0</v>
      </c>
      <c r="G65" s="7">
        <v>0</v>
      </c>
      <c r="H65" s="7">
        <v>0</v>
      </c>
      <c r="I65" s="7">
        <f t="shared" si="7"/>
        <v>0</v>
      </c>
      <c r="J65" s="7">
        <f t="shared" si="8"/>
        <v>0</v>
      </c>
      <c r="K65" s="7">
        <f t="shared" si="8"/>
        <v>0</v>
      </c>
      <c r="L65" s="7">
        <f t="shared" si="9"/>
        <v>0</v>
      </c>
      <c r="M65" s="7"/>
      <c r="N65" s="7"/>
      <c r="O65" s="7">
        <f t="shared" si="2"/>
        <v>0</v>
      </c>
      <c r="P65" s="7">
        <f t="shared" si="10"/>
        <v>0</v>
      </c>
      <c r="Q65" s="7">
        <f t="shared" si="3"/>
        <v>0</v>
      </c>
      <c r="R65" s="7">
        <f t="shared" si="11"/>
        <v>5171</v>
      </c>
      <c r="S65" s="7">
        <f t="shared" si="12"/>
        <v>5171</v>
      </c>
      <c r="T65" s="7">
        <f t="shared" si="4"/>
        <v>0</v>
      </c>
      <c r="U65" s="7">
        <f t="shared" si="13"/>
        <v>0</v>
      </c>
      <c r="V65" s="8">
        <v>3705</v>
      </c>
      <c r="W65" s="7">
        <v>3705</v>
      </c>
      <c r="X65" s="9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1466</v>
      </c>
      <c r="AE65" s="7">
        <v>1466</v>
      </c>
      <c r="AF65" s="7">
        <v>706</v>
      </c>
      <c r="AG65" s="7">
        <v>706</v>
      </c>
      <c r="AH65" s="7">
        <v>0</v>
      </c>
      <c r="AI65" s="7">
        <v>0</v>
      </c>
      <c r="AJ65" s="7">
        <v>0</v>
      </c>
      <c r="AK65" s="7">
        <v>0</v>
      </c>
      <c r="AL65" s="7">
        <f t="shared" si="14"/>
        <v>0</v>
      </c>
      <c r="AM65" s="7">
        <f t="shared" si="15"/>
        <v>0</v>
      </c>
      <c r="AN65" s="7">
        <f t="shared" si="16"/>
        <v>0</v>
      </c>
      <c r="AO65" s="7">
        <f t="shared" si="17"/>
        <v>0</v>
      </c>
      <c r="AP65" s="7">
        <f t="shared" si="18"/>
        <v>0</v>
      </c>
      <c r="AQ65" s="7">
        <f t="shared" si="19"/>
        <v>0</v>
      </c>
    </row>
    <row r="66" spans="1:43" ht="18.75" customHeight="1">
      <c r="A66" s="6">
        <v>59</v>
      </c>
      <c r="B66" s="23" t="s">
        <v>77</v>
      </c>
      <c r="C66" s="7">
        <f t="shared" si="0"/>
        <v>0</v>
      </c>
      <c r="D66" s="7">
        <v>0</v>
      </c>
      <c r="E66" s="7">
        <v>0</v>
      </c>
      <c r="F66" s="7">
        <f t="shared" si="1"/>
        <v>0</v>
      </c>
      <c r="G66" s="7">
        <v>0</v>
      </c>
      <c r="H66" s="7">
        <v>0</v>
      </c>
      <c r="I66" s="7">
        <f t="shared" si="7"/>
        <v>0</v>
      </c>
      <c r="J66" s="7">
        <f t="shared" si="8"/>
        <v>0</v>
      </c>
      <c r="K66" s="7">
        <f t="shared" si="8"/>
        <v>0</v>
      </c>
      <c r="L66" s="7">
        <f t="shared" si="9"/>
        <v>0</v>
      </c>
      <c r="M66" s="7"/>
      <c r="N66" s="7"/>
      <c r="O66" s="7">
        <f t="shared" si="2"/>
        <v>0</v>
      </c>
      <c r="P66" s="7">
        <f t="shared" si="10"/>
        <v>0</v>
      </c>
      <c r="Q66" s="7">
        <f t="shared" si="3"/>
        <v>0</v>
      </c>
      <c r="R66" s="7">
        <f t="shared" si="11"/>
        <v>1398.6</v>
      </c>
      <c r="S66" s="7">
        <f t="shared" si="12"/>
        <v>1398.6</v>
      </c>
      <c r="T66" s="7">
        <f t="shared" si="4"/>
        <v>0</v>
      </c>
      <c r="U66" s="7">
        <f t="shared" si="13"/>
        <v>0</v>
      </c>
      <c r="V66" s="8">
        <v>1398.6</v>
      </c>
      <c r="W66" s="7">
        <v>1398.6</v>
      </c>
      <c r="X66" s="9">
        <v>0</v>
      </c>
      <c r="Y66" s="7">
        <v>0</v>
      </c>
      <c r="Z66" s="7">
        <v>0</v>
      </c>
      <c r="AA66" s="7">
        <v>0</v>
      </c>
      <c r="AB66" s="7">
        <v>0</v>
      </c>
      <c r="AC66" s="7">
        <v>0</v>
      </c>
      <c r="AD66" s="7">
        <v>0</v>
      </c>
      <c r="AE66" s="7">
        <v>0</v>
      </c>
      <c r="AF66" s="7">
        <v>0</v>
      </c>
      <c r="AG66" s="7">
        <v>0</v>
      </c>
      <c r="AH66" s="7">
        <v>0</v>
      </c>
      <c r="AI66" s="7">
        <v>0</v>
      </c>
      <c r="AJ66" s="7">
        <v>0</v>
      </c>
      <c r="AK66" s="7">
        <v>0</v>
      </c>
      <c r="AL66" s="7">
        <f t="shared" si="14"/>
        <v>0</v>
      </c>
      <c r="AM66" s="7">
        <f t="shared" si="15"/>
        <v>0</v>
      </c>
      <c r="AN66" s="7">
        <f t="shared" si="16"/>
        <v>0</v>
      </c>
      <c r="AO66" s="7">
        <f t="shared" si="17"/>
        <v>0</v>
      </c>
      <c r="AP66" s="7">
        <f t="shared" si="18"/>
        <v>0</v>
      </c>
      <c r="AQ66" s="7">
        <f t="shared" si="19"/>
        <v>0</v>
      </c>
    </row>
    <row r="67" spans="1:43" ht="18.75" customHeight="1">
      <c r="A67" s="6">
        <v>60</v>
      </c>
      <c r="B67" s="23" t="s">
        <v>78</v>
      </c>
      <c r="C67" s="7">
        <f t="shared" si="0"/>
        <v>1.8474111129762605E-13</v>
      </c>
      <c r="D67" s="7">
        <v>1.8474111129762605E-13</v>
      </c>
      <c r="E67" s="7">
        <v>0</v>
      </c>
      <c r="F67" s="7">
        <f t="shared" si="1"/>
        <v>0</v>
      </c>
      <c r="G67" s="7">
        <v>0</v>
      </c>
      <c r="H67" s="7">
        <v>0</v>
      </c>
      <c r="I67" s="7">
        <f t="shared" si="7"/>
        <v>1.8474111129762605E-13</v>
      </c>
      <c r="J67" s="7">
        <f t="shared" si="8"/>
        <v>1.8474111129762605E-13</v>
      </c>
      <c r="K67" s="7">
        <f t="shared" si="8"/>
        <v>0</v>
      </c>
      <c r="L67" s="7">
        <f t="shared" si="9"/>
        <v>0</v>
      </c>
      <c r="M67" s="7"/>
      <c r="N67" s="7"/>
      <c r="O67" s="7">
        <f t="shared" si="2"/>
        <v>1.8474111129762605E-13</v>
      </c>
      <c r="P67" s="7">
        <f t="shared" si="10"/>
        <v>1.8474111129762605E-13</v>
      </c>
      <c r="Q67" s="7">
        <f t="shared" si="3"/>
        <v>0</v>
      </c>
      <c r="R67" s="7">
        <f t="shared" si="11"/>
        <v>1155.7</v>
      </c>
      <c r="S67" s="7">
        <f t="shared" si="12"/>
        <v>1155.7</v>
      </c>
      <c r="T67" s="7">
        <f t="shared" si="4"/>
        <v>0</v>
      </c>
      <c r="U67" s="7">
        <f t="shared" si="13"/>
        <v>0</v>
      </c>
      <c r="V67" s="8">
        <v>1155.7</v>
      </c>
      <c r="W67" s="7">
        <v>1155.7</v>
      </c>
      <c r="X67" s="9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f t="shared" si="14"/>
        <v>0</v>
      </c>
      <c r="AM67" s="7">
        <f t="shared" si="15"/>
        <v>0</v>
      </c>
      <c r="AN67" s="7">
        <f t="shared" si="16"/>
        <v>0</v>
      </c>
      <c r="AO67" s="7">
        <f t="shared" si="17"/>
        <v>1.8474111129762605E-13</v>
      </c>
      <c r="AP67" s="7">
        <f t="shared" si="18"/>
        <v>1.8474111129762605E-13</v>
      </c>
      <c r="AQ67" s="7">
        <f t="shared" si="19"/>
        <v>0</v>
      </c>
    </row>
    <row r="68" spans="1:43" ht="18.75" customHeight="1">
      <c r="A68" s="6">
        <v>61</v>
      </c>
      <c r="B68" s="23" t="s">
        <v>79</v>
      </c>
      <c r="C68" s="7">
        <f t="shared" si="0"/>
        <v>0</v>
      </c>
      <c r="D68" s="7">
        <v>0</v>
      </c>
      <c r="E68" s="7">
        <v>0</v>
      </c>
      <c r="F68" s="7">
        <f t="shared" si="1"/>
        <v>0</v>
      </c>
      <c r="G68" s="7">
        <v>0</v>
      </c>
      <c r="H68" s="7">
        <v>0</v>
      </c>
      <c r="I68" s="7">
        <f t="shared" si="7"/>
        <v>0</v>
      </c>
      <c r="J68" s="7">
        <f t="shared" si="8"/>
        <v>0</v>
      </c>
      <c r="K68" s="7">
        <f t="shared" si="8"/>
        <v>0</v>
      </c>
      <c r="L68" s="7">
        <f t="shared" si="9"/>
        <v>0</v>
      </c>
      <c r="M68" s="7"/>
      <c r="N68" s="7"/>
      <c r="O68" s="7">
        <f t="shared" si="2"/>
        <v>0</v>
      </c>
      <c r="P68" s="7">
        <f t="shared" si="10"/>
        <v>0</v>
      </c>
      <c r="Q68" s="7">
        <f t="shared" si="3"/>
        <v>0</v>
      </c>
      <c r="R68" s="7">
        <f t="shared" si="11"/>
        <v>1104.3</v>
      </c>
      <c r="S68" s="7">
        <f t="shared" si="12"/>
        <v>1104.3</v>
      </c>
      <c r="T68" s="7">
        <f t="shared" si="4"/>
        <v>0</v>
      </c>
      <c r="U68" s="7">
        <f t="shared" si="13"/>
        <v>0</v>
      </c>
      <c r="V68" s="8">
        <v>1104.3</v>
      </c>
      <c r="W68" s="7">
        <v>1104.3</v>
      </c>
      <c r="X68" s="9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  <c r="AL68" s="7">
        <f t="shared" si="14"/>
        <v>0</v>
      </c>
      <c r="AM68" s="7">
        <f t="shared" si="15"/>
        <v>0</v>
      </c>
      <c r="AN68" s="7">
        <f t="shared" si="16"/>
        <v>0</v>
      </c>
      <c r="AO68" s="7">
        <f t="shared" si="17"/>
        <v>0</v>
      </c>
      <c r="AP68" s="7">
        <f t="shared" si="18"/>
        <v>0</v>
      </c>
      <c r="AQ68" s="7">
        <f t="shared" si="19"/>
        <v>0</v>
      </c>
    </row>
    <row r="69" spans="1:43" ht="18.75" customHeight="1">
      <c r="A69" s="6">
        <v>62</v>
      </c>
      <c r="B69" s="23" t="s">
        <v>80</v>
      </c>
      <c r="C69" s="7">
        <f t="shared" si="0"/>
        <v>-1.0800249583553523E-12</v>
      </c>
      <c r="D69" s="7">
        <v>-1.0800249583553523E-12</v>
      </c>
      <c r="E69" s="7">
        <v>0</v>
      </c>
      <c r="F69" s="7">
        <f t="shared" si="1"/>
        <v>0</v>
      </c>
      <c r="G69" s="7">
        <v>0</v>
      </c>
      <c r="H69" s="7">
        <v>0</v>
      </c>
      <c r="I69" s="7">
        <f t="shared" si="7"/>
        <v>-1.0800249583553523E-12</v>
      </c>
      <c r="J69" s="7">
        <f t="shared" si="8"/>
        <v>-1.0800249583553523E-12</v>
      </c>
      <c r="K69" s="7">
        <f t="shared" si="8"/>
        <v>0</v>
      </c>
      <c r="L69" s="7">
        <f t="shared" si="9"/>
        <v>0</v>
      </c>
      <c r="M69" s="7"/>
      <c r="N69" s="7"/>
      <c r="O69" s="7">
        <f t="shared" si="2"/>
        <v>-1.0800249583553523E-12</v>
      </c>
      <c r="P69" s="7">
        <f t="shared" si="10"/>
        <v>-1.0800249583553523E-12</v>
      </c>
      <c r="Q69" s="7">
        <f t="shared" si="3"/>
        <v>0</v>
      </c>
      <c r="R69" s="7">
        <f t="shared" si="11"/>
        <v>1775.6</v>
      </c>
      <c r="S69" s="7">
        <f t="shared" si="12"/>
        <v>1775.6</v>
      </c>
      <c r="T69" s="7">
        <f t="shared" si="4"/>
        <v>0</v>
      </c>
      <c r="U69" s="7">
        <f t="shared" si="13"/>
        <v>0</v>
      </c>
      <c r="V69" s="8">
        <v>1775.6</v>
      </c>
      <c r="W69" s="7">
        <v>1775.6</v>
      </c>
      <c r="X69" s="9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f t="shared" si="14"/>
        <v>0</v>
      </c>
      <c r="AM69" s="7">
        <f t="shared" si="15"/>
        <v>0</v>
      </c>
      <c r="AN69" s="7">
        <f t="shared" si="16"/>
        <v>0</v>
      </c>
      <c r="AO69" s="7">
        <f t="shared" si="17"/>
        <v>-1.0800249583553523E-12</v>
      </c>
      <c r="AP69" s="7">
        <f t="shared" si="18"/>
        <v>-1.0800249583553523E-12</v>
      </c>
      <c r="AQ69" s="7">
        <f t="shared" si="19"/>
        <v>0</v>
      </c>
    </row>
    <row r="70" spans="1:43" ht="18.75" customHeight="1">
      <c r="A70" s="6">
        <v>63</v>
      </c>
      <c r="B70" s="23" t="s">
        <v>81</v>
      </c>
      <c r="C70" s="7">
        <f t="shared" si="0"/>
        <v>0</v>
      </c>
      <c r="D70" s="7">
        <v>0</v>
      </c>
      <c r="E70" s="7">
        <v>0</v>
      </c>
      <c r="F70" s="7">
        <f t="shared" si="1"/>
        <v>0</v>
      </c>
      <c r="G70" s="7">
        <v>0</v>
      </c>
      <c r="H70" s="7">
        <v>0</v>
      </c>
      <c r="I70" s="7">
        <f t="shared" si="7"/>
        <v>0</v>
      </c>
      <c r="J70" s="7">
        <f t="shared" si="8"/>
        <v>0</v>
      </c>
      <c r="K70" s="7">
        <f t="shared" si="8"/>
        <v>0</v>
      </c>
      <c r="L70" s="7">
        <f t="shared" si="9"/>
        <v>0</v>
      </c>
      <c r="M70" s="7"/>
      <c r="N70" s="7"/>
      <c r="O70" s="7">
        <f t="shared" si="2"/>
        <v>0</v>
      </c>
      <c r="P70" s="7">
        <f t="shared" si="10"/>
        <v>0</v>
      </c>
      <c r="Q70" s="7">
        <f t="shared" si="3"/>
        <v>0</v>
      </c>
      <c r="R70" s="7">
        <f t="shared" si="11"/>
        <v>1929.7</v>
      </c>
      <c r="S70" s="7">
        <f t="shared" si="12"/>
        <v>1929.7</v>
      </c>
      <c r="T70" s="7">
        <f t="shared" si="4"/>
        <v>0</v>
      </c>
      <c r="U70" s="7">
        <f t="shared" si="13"/>
        <v>0</v>
      </c>
      <c r="V70" s="8">
        <v>1929.7</v>
      </c>
      <c r="W70" s="7">
        <v>1929.7</v>
      </c>
      <c r="X70" s="9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f t="shared" si="14"/>
        <v>0</v>
      </c>
      <c r="AM70" s="7">
        <f t="shared" si="15"/>
        <v>0</v>
      </c>
      <c r="AN70" s="7">
        <f t="shared" si="16"/>
        <v>0</v>
      </c>
      <c r="AO70" s="7">
        <f t="shared" si="17"/>
        <v>0</v>
      </c>
      <c r="AP70" s="7">
        <f t="shared" si="18"/>
        <v>0</v>
      </c>
      <c r="AQ70" s="7">
        <f t="shared" si="19"/>
        <v>0</v>
      </c>
    </row>
    <row r="71" spans="1:43" ht="18.75" customHeight="1">
      <c r="A71" s="6">
        <v>64</v>
      </c>
      <c r="B71" s="23" t="s">
        <v>82</v>
      </c>
      <c r="C71" s="7">
        <f t="shared" si="0"/>
        <v>0</v>
      </c>
      <c r="D71" s="7">
        <v>0</v>
      </c>
      <c r="E71" s="7">
        <v>0</v>
      </c>
      <c r="F71" s="7">
        <f t="shared" si="1"/>
        <v>0</v>
      </c>
      <c r="G71" s="7">
        <v>0</v>
      </c>
      <c r="H71" s="7">
        <v>0</v>
      </c>
      <c r="I71" s="7">
        <f t="shared" si="7"/>
        <v>0</v>
      </c>
      <c r="J71" s="7">
        <f t="shared" si="8"/>
        <v>0</v>
      </c>
      <c r="K71" s="7">
        <f t="shared" si="8"/>
        <v>0</v>
      </c>
      <c r="L71" s="7">
        <f t="shared" si="9"/>
        <v>0</v>
      </c>
      <c r="M71" s="7"/>
      <c r="N71" s="7"/>
      <c r="O71" s="7">
        <f t="shared" si="2"/>
        <v>0</v>
      </c>
      <c r="P71" s="7">
        <f t="shared" si="10"/>
        <v>0</v>
      </c>
      <c r="Q71" s="7">
        <f t="shared" si="3"/>
        <v>0</v>
      </c>
      <c r="R71" s="7">
        <f t="shared" si="11"/>
        <v>2617.2</v>
      </c>
      <c r="S71" s="7">
        <f t="shared" si="12"/>
        <v>2617.2</v>
      </c>
      <c r="T71" s="7">
        <f t="shared" si="4"/>
        <v>0</v>
      </c>
      <c r="U71" s="7">
        <f t="shared" si="13"/>
        <v>0</v>
      </c>
      <c r="V71" s="8">
        <v>2617.2</v>
      </c>
      <c r="W71" s="7">
        <v>2617.2</v>
      </c>
      <c r="X71" s="9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f t="shared" si="14"/>
        <v>0</v>
      </c>
      <c r="AM71" s="7">
        <f t="shared" si="15"/>
        <v>0</v>
      </c>
      <c r="AN71" s="7">
        <f t="shared" si="16"/>
        <v>0</v>
      </c>
      <c r="AO71" s="7">
        <f t="shared" si="17"/>
        <v>0</v>
      </c>
      <c r="AP71" s="7">
        <f t="shared" si="18"/>
        <v>0</v>
      </c>
      <c r="AQ71" s="7">
        <f t="shared" si="19"/>
        <v>0</v>
      </c>
    </row>
    <row r="72" spans="1:43" ht="18.75" customHeight="1">
      <c r="A72" s="6">
        <v>65</v>
      </c>
      <c r="B72" s="23" t="s">
        <v>83</v>
      </c>
      <c r="C72" s="7">
        <f aca="true" t="shared" si="20" ref="C72:C126">D72+E72</f>
        <v>0</v>
      </c>
      <c r="D72" s="7">
        <v>0</v>
      </c>
      <c r="E72" s="7">
        <v>0</v>
      </c>
      <c r="F72" s="7">
        <f aca="true" t="shared" si="21" ref="F72:F126">G72+H72</f>
        <v>0</v>
      </c>
      <c r="G72" s="7">
        <v>0</v>
      </c>
      <c r="H72" s="7">
        <v>0</v>
      </c>
      <c r="I72" s="7">
        <f t="shared" si="7"/>
        <v>0</v>
      </c>
      <c r="J72" s="7">
        <f t="shared" si="8"/>
        <v>0</v>
      </c>
      <c r="K72" s="7">
        <f t="shared" si="8"/>
        <v>0</v>
      </c>
      <c r="L72" s="7">
        <f t="shared" si="9"/>
        <v>0</v>
      </c>
      <c r="M72" s="7"/>
      <c r="N72" s="7"/>
      <c r="O72" s="7">
        <f aca="true" t="shared" si="22" ref="O72:O126">P72+Q72</f>
        <v>0</v>
      </c>
      <c r="P72" s="7">
        <f t="shared" si="10"/>
        <v>0</v>
      </c>
      <c r="Q72" s="7">
        <f>K72-N72</f>
        <v>0</v>
      </c>
      <c r="R72" s="7">
        <f t="shared" si="11"/>
        <v>1947.4</v>
      </c>
      <c r="S72" s="7">
        <f t="shared" si="12"/>
        <v>1947.4</v>
      </c>
      <c r="T72" s="7">
        <f aca="true" t="shared" si="23" ref="T72:T126">X72+AB72+AH72</f>
        <v>0</v>
      </c>
      <c r="U72" s="7">
        <f t="shared" si="13"/>
        <v>0</v>
      </c>
      <c r="V72" s="8">
        <v>1739.2</v>
      </c>
      <c r="W72" s="7">
        <v>1739.2</v>
      </c>
      <c r="X72" s="9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208.2</v>
      </c>
      <c r="AE72" s="7">
        <v>208.2</v>
      </c>
      <c r="AF72" s="7">
        <v>208.2</v>
      </c>
      <c r="AG72" s="7">
        <v>208.2</v>
      </c>
      <c r="AH72" s="7">
        <v>0</v>
      </c>
      <c r="AI72" s="7">
        <v>0</v>
      </c>
      <c r="AJ72" s="7">
        <v>0</v>
      </c>
      <c r="AK72" s="7">
        <v>0</v>
      </c>
      <c r="AL72" s="7">
        <f t="shared" si="14"/>
        <v>0</v>
      </c>
      <c r="AM72" s="7">
        <f t="shared" si="15"/>
        <v>0</v>
      </c>
      <c r="AN72" s="7">
        <f t="shared" si="16"/>
        <v>0</v>
      </c>
      <c r="AO72" s="7">
        <f t="shared" si="17"/>
        <v>0</v>
      </c>
      <c r="AP72" s="7">
        <f aca="true" t="shared" si="24" ref="AP72:AP82">AM72+P72</f>
        <v>0</v>
      </c>
      <c r="AQ72" s="7">
        <f aca="true" t="shared" si="25" ref="AQ72:AQ82">AN72+Q72</f>
        <v>0</v>
      </c>
    </row>
    <row r="73" spans="1:43" ht="18.75" customHeight="1">
      <c r="A73" s="6">
        <v>66</v>
      </c>
      <c r="B73" s="23" t="s">
        <v>84</v>
      </c>
      <c r="C73" s="7">
        <f t="shared" si="20"/>
        <v>0</v>
      </c>
      <c r="D73" s="7">
        <v>0</v>
      </c>
      <c r="E73" s="7">
        <v>0</v>
      </c>
      <c r="F73" s="7">
        <f t="shared" si="21"/>
        <v>0</v>
      </c>
      <c r="G73" s="7">
        <v>0</v>
      </c>
      <c r="H73" s="7">
        <v>0</v>
      </c>
      <c r="I73" s="7">
        <f aca="true" t="shared" si="26" ref="I73:I126">J73+K73</f>
        <v>0</v>
      </c>
      <c r="J73" s="7">
        <f aca="true" t="shared" si="27" ref="J73:K126">G73+D73</f>
        <v>0</v>
      </c>
      <c r="K73" s="7">
        <f t="shared" si="27"/>
        <v>0</v>
      </c>
      <c r="L73" s="7">
        <f aca="true" t="shared" si="28" ref="L73:L126">M73+N73</f>
        <v>0</v>
      </c>
      <c r="M73" s="7"/>
      <c r="N73" s="7"/>
      <c r="O73" s="7">
        <f t="shared" si="22"/>
        <v>0</v>
      </c>
      <c r="P73" s="7">
        <f aca="true" t="shared" si="29" ref="P73:Q126">J73-M73</f>
        <v>0</v>
      </c>
      <c r="Q73" s="7">
        <f t="shared" si="29"/>
        <v>0</v>
      </c>
      <c r="R73" s="7">
        <f aca="true" t="shared" si="30" ref="R73:R126">V73+Z73+AD73</f>
        <v>1204.7</v>
      </c>
      <c r="S73" s="7">
        <f aca="true" t="shared" si="31" ref="S73:S126">W73+AA73+AE73</f>
        <v>1204.7</v>
      </c>
      <c r="T73" s="7">
        <f t="shared" si="23"/>
        <v>0</v>
      </c>
      <c r="U73" s="7">
        <f aca="true" t="shared" si="32" ref="U73:U126">Y73+AC73+AI73</f>
        <v>0</v>
      </c>
      <c r="V73" s="8">
        <v>1204.7</v>
      </c>
      <c r="W73" s="7">
        <v>1204.7</v>
      </c>
      <c r="X73" s="9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f aca="true" t="shared" si="33" ref="AL73:AL82">AM73+AN73</f>
        <v>0</v>
      </c>
      <c r="AM73" s="7">
        <f aca="true" t="shared" si="34" ref="AM73:AM82">R73-S73</f>
        <v>0</v>
      </c>
      <c r="AN73" s="7">
        <f aca="true" t="shared" si="35" ref="AN73:AN82">T73-U73</f>
        <v>0</v>
      </c>
      <c r="AO73" s="7">
        <f aca="true" t="shared" si="36" ref="AO73:AO82">AP73+AQ73</f>
        <v>0</v>
      </c>
      <c r="AP73" s="7">
        <f t="shared" si="24"/>
        <v>0</v>
      </c>
      <c r="AQ73" s="7">
        <f t="shared" si="25"/>
        <v>0</v>
      </c>
    </row>
    <row r="74" spans="1:43" ht="18.75" customHeight="1">
      <c r="A74" s="6">
        <v>67</v>
      </c>
      <c r="B74" s="23" t="s">
        <v>137</v>
      </c>
      <c r="C74" s="7">
        <f t="shared" si="20"/>
        <v>0</v>
      </c>
      <c r="D74" s="7">
        <v>0</v>
      </c>
      <c r="E74" s="7">
        <v>0</v>
      </c>
      <c r="F74" s="7">
        <f t="shared" si="21"/>
        <v>0</v>
      </c>
      <c r="G74" s="7">
        <v>0</v>
      </c>
      <c r="H74" s="7">
        <v>0</v>
      </c>
      <c r="I74" s="7">
        <f t="shared" si="26"/>
        <v>0</v>
      </c>
      <c r="J74" s="7">
        <f t="shared" si="27"/>
        <v>0</v>
      </c>
      <c r="K74" s="7">
        <f t="shared" si="27"/>
        <v>0</v>
      </c>
      <c r="L74" s="7">
        <f t="shared" si="28"/>
        <v>0</v>
      </c>
      <c r="M74" s="7">
        <v>0</v>
      </c>
      <c r="N74" s="7">
        <v>0</v>
      </c>
      <c r="O74" s="7">
        <f t="shared" si="22"/>
        <v>0</v>
      </c>
      <c r="P74" s="7">
        <f t="shared" si="29"/>
        <v>0</v>
      </c>
      <c r="Q74" s="7">
        <f t="shared" si="29"/>
        <v>0</v>
      </c>
      <c r="R74" s="7">
        <f t="shared" si="30"/>
        <v>1214.8</v>
      </c>
      <c r="S74" s="7">
        <f t="shared" si="31"/>
        <v>1214.8</v>
      </c>
      <c r="T74" s="7">
        <f t="shared" si="23"/>
        <v>0</v>
      </c>
      <c r="U74" s="7">
        <f t="shared" si="32"/>
        <v>0</v>
      </c>
      <c r="V74" s="8">
        <v>1214.8</v>
      </c>
      <c r="W74" s="7">
        <v>1214.8</v>
      </c>
      <c r="X74" s="9">
        <v>0</v>
      </c>
      <c r="Y74" s="7">
        <v>0</v>
      </c>
      <c r="Z74" s="7">
        <v>0</v>
      </c>
      <c r="AA74" s="7">
        <v>0</v>
      </c>
      <c r="AB74" s="7">
        <v>0</v>
      </c>
      <c r="AC74" s="7">
        <v>0</v>
      </c>
      <c r="AD74" s="7">
        <v>0</v>
      </c>
      <c r="AE74" s="7">
        <v>0</v>
      </c>
      <c r="AF74" s="7">
        <v>0</v>
      </c>
      <c r="AG74" s="7">
        <v>0</v>
      </c>
      <c r="AH74" s="7">
        <v>0</v>
      </c>
      <c r="AI74" s="7">
        <v>0</v>
      </c>
      <c r="AJ74" s="7">
        <v>0</v>
      </c>
      <c r="AK74" s="7">
        <v>0</v>
      </c>
      <c r="AL74" s="7">
        <f t="shared" si="33"/>
        <v>0</v>
      </c>
      <c r="AM74" s="7">
        <f t="shared" si="34"/>
        <v>0</v>
      </c>
      <c r="AN74" s="7">
        <f t="shared" si="35"/>
        <v>0</v>
      </c>
      <c r="AO74" s="7">
        <f t="shared" si="36"/>
        <v>0</v>
      </c>
      <c r="AP74" s="7">
        <f t="shared" si="24"/>
        <v>0</v>
      </c>
      <c r="AQ74" s="7">
        <f t="shared" si="25"/>
        <v>0</v>
      </c>
    </row>
    <row r="75" spans="1:43" ht="18.75" customHeight="1">
      <c r="A75" s="6">
        <v>68</v>
      </c>
      <c r="B75" s="23" t="s">
        <v>85</v>
      </c>
      <c r="C75" s="7">
        <f t="shared" si="20"/>
        <v>0</v>
      </c>
      <c r="D75" s="7">
        <v>0</v>
      </c>
      <c r="E75" s="7">
        <v>0</v>
      </c>
      <c r="F75" s="7">
        <f t="shared" si="21"/>
        <v>0</v>
      </c>
      <c r="G75" s="7">
        <v>0</v>
      </c>
      <c r="H75" s="7">
        <v>0</v>
      </c>
      <c r="I75" s="7">
        <f t="shared" si="26"/>
        <v>0</v>
      </c>
      <c r="J75" s="7">
        <f t="shared" si="27"/>
        <v>0</v>
      </c>
      <c r="K75" s="7">
        <f t="shared" si="27"/>
        <v>0</v>
      </c>
      <c r="L75" s="7">
        <f t="shared" si="28"/>
        <v>0</v>
      </c>
      <c r="M75" s="7"/>
      <c r="N75" s="7"/>
      <c r="O75" s="7">
        <f t="shared" si="22"/>
        <v>0</v>
      </c>
      <c r="P75" s="7">
        <f t="shared" si="29"/>
        <v>0</v>
      </c>
      <c r="Q75" s="7">
        <f t="shared" si="29"/>
        <v>0</v>
      </c>
      <c r="R75" s="7">
        <f t="shared" si="30"/>
        <v>2297</v>
      </c>
      <c r="S75" s="7">
        <f t="shared" si="31"/>
        <v>2297</v>
      </c>
      <c r="T75" s="7">
        <f t="shared" si="23"/>
        <v>0</v>
      </c>
      <c r="U75" s="7">
        <f t="shared" si="32"/>
        <v>0</v>
      </c>
      <c r="V75" s="8">
        <v>2297</v>
      </c>
      <c r="W75" s="7">
        <v>2297</v>
      </c>
      <c r="X75" s="9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0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f t="shared" si="33"/>
        <v>0</v>
      </c>
      <c r="AM75" s="7">
        <f t="shared" si="34"/>
        <v>0</v>
      </c>
      <c r="AN75" s="7">
        <f t="shared" si="35"/>
        <v>0</v>
      </c>
      <c r="AO75" s="7">
        <f t="shared" si="36"/>
        <v>0</v>
      </c>
      <c r="AP75" s="7">
        <f t="shared" si="24"/>
        <v>0</v>
      </c>
      <c r="AQ75" s="7">
        <f t="shared" si="25"/>
        <v>0</v>
      </c>
    </row>
    <row r="76" spans="1:43" ht="18.75" customHeight="1">
      <c r="A76" s="6">
        <v>69</v>
      </c>
      <c r="B76" s="23" t="s">
        <v>86</v>
      </c>
      <c r="C76" s="7">
        <f t="shared" si="20"/>
        <v>0</v>
      </c>
      <c r="D76" s="7">
        <v>0</v>
      </c>
      <c r="E76" s="7">
        <v>0</v>
      </c>
      <c r="F76" s="7">
        <f t="shared" si="21"/>
        <v>0</v>
      </c>
      <c r="G76" s="7">
        <v>0</v>
      </c>
      <c r="H76" s="7">
        <v>0</v>
      </c>
      <c r="I76" s="7">
        <f t="shared" si="26"/>
        <v>0</v>
      </c>
      <c r="J76" s="7">
        <f t="shared" si="27"/>
        <v>0</v>
      </c>
      <c r="K76" s="7">
        <f t="shared" si="27"/>
        <v>0</v>
      </c>
      <c r="L76" s="7">
        <f t="shared" si="28"/>
        <v>0</v>
      </c>
      <c r="M76" s="7"/>
      <c r="N76" s="7"/>
      <c r="O76" s="7">
        <f t="shared" si="22"/>
        <v>0</v>
      </c>
      <c r="P76" s="7">
        <f t="shared" si="29"/>
        <v>0</v>
      </c>
      <c r="Q76" s="7">
        <f t="shared" si="29"/>
        <v>0</v>
      </c>
      <c r="R76" s="7">
        <f t="shared" si="30"/>
        <v>2259.3</v>
      </c>
      <c r="S76" s="7">
        <f t="shared" si="31"/>
        <v>2259.3</v>
      </c>
      <c r="T76" s="7">
        <f t="shared" si="23"/>
        <v>0</v>
      </c>
      <c r="U76" s="7">
        <f t="shared" si="32"/>
        <v>0</v>
      </c>
      <c r="V76" s="8">
        <v>2259.3</v>
      </c>
      <c r="W76" s="7">
        <v>2259.3</v>
      </c>
      <c r="X76" s="9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f t="shared" si="33"/>
        <v>0</v>
      </c>
      <c r="AM76" s="7">
        <f t="shared" si="34"/>
        <v>0</v>
      </c>
      <c r="AN76" s="7">
        <f t="shared" si="35"/>
        <v>0</v>
      </c>
      <c r="AO76" s="7">
        <f t="shared" si="36"/>
        <v>0</v>
      </c>
      <c r="AP76" s="7">
        <f t="shared" si="24"/>
        <v>0</v>
      </c>
      <c r="AQ76" s="7">
        <f t="shared" si="25"/>
        <v>0</v>
      </c>
    </row>
    <row r="77" spans="1:43" ht="18.75" customHeight="1">
      <c r="A77" s="6">
        <v>70</v>
      </c>
      <c r="B77" s="23" t="s">
        <v>87</v>
      </c>
      <c r="C77" s="7">
        <f t="shared" si="20"/>
        <v>0</v>
      </c>
      <c r="D77" s="7">
        <v>0</v>
      </c>
      <c r="E77" s="7">
        <v>0</v>
      </c>
      <c r="F77" s="7">
        <f t="shared" si="21"/>
        <v>0</v>
      </c>
      <c r="G77" s="7">
        <v>0</v>
      </c>
      <c r="H77" s="7">
        <v>0</v>
      </c>
      <c r="I77" s="7">
        <f t="shared" si="26"/>
        <v>0</v>
      </c>
      <c r="J77" s="7">
        <f t="shared" si="27"/>
        <v>0</v>
      </c>
      <c r="K77" s="7">
        <f t="shared" si="27"/>
        <v>0</v>
      </c>
      <c r="L77" s="7">
        <f t="shared" si="28"/>
        <v>0</v>
      </c>
      <c r="M77" s="7"/>
      <c r="N77" s="7"/>
      <c r="O77" s="7">
        <f t="shared" si="22"/>
        <v>0</v>
      </c>
      <c r="P77" s="7">
        <f t="shared" si="29"/>
        <v>0</v>
      </c>
      <c r="Q77" s="7">
        <f t="shared" si="29"/>
        <v>0</v>
      </c>
      <c r="R77" s="7">
        <f t="shared" si="30"/>
        <v>6851</v>
      </c>
      <c r="S77" s="7">
        <f t="shared" si="31"/>
        <v>6851</v>
      </c>
      <c r="T77" s="7">
        <f t="shared" si="23"/>
        <v>0</v>
      </c>
      <c r="U77" s="7">
        <f t="shared" si="32"/>
        <v>0</v>
      </c>
      <c r="V77" s="8">
        <v>3776.9</v>
      </c>
      <c r="W77" s="7">
        <v>3776.9</v>
      </c>
      <c r="X77" s="9">
        <v>0</v>
      </c>
      <c r="Y77" s="7">
        <v>0</v>
      </c>
      <c r="Z77" s="7">
        <v>3074.1</v>
      </c>
      <c r="AA77" s="7">
        <v>3074.1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f t="shared" si="33"/>
        <v>0</v>
      </c>
      <c r="AM77" s="7">
        <f t="shared" si="34"/>
        <v>0</v>
      </c>
      <c r="AN77" s="7">
        <f t="shared" si="35"/>
        <v>0</v>
      </c>
      <c r="AO77" s="7">
        <f t="shared" si="36"/>
        <v>0</v>
      </c>
      <c r="AP77" s="7">
        <f t="shared" si="24"/>
        <v>0</v>
      </c>
      <c r="AQ77" s="7">
        <f t="shared" si="25"/>
        <v>0</v>
      </c>
    </row>
    <row r="78" spans="1:43" ht="18.75" customHeight="1">
      <c r="A78" s="6">
        <v>71</v>
      </c>
      <c r="B78" s="23" t="s">
        <v>88</v>
      </c>
      <c r="C78" s="7">
        <f t="shared" si="20"/>
        <v>0</v>
      </c>
      <c r="D78" s="7">
        <v>0</v>
      </c>
      <c r="E78" s="7">
        <v>0</v>
      </c>
      <c r="F78" s="7">
        <f t="shared" si="21"/>
        <v>0</v>
      </c>
      <c r="G78" s="7">
        <v>0</v>
      </c>
      <c r="H78" s="7">
        <v>0</v>
      </c>
      <c r="I78" s="7">
        <f t="shared" si="26"/>
        <v>0</v>
      </c>
      <c r="J78" s="7">
        <f t="shared" si="27"/>
        <v>0</v>
      </c>
      <c r="K78" s="7">
        <f t="shared" si="27"/>
        <v>0</v>
      </c>
      <c r="L78" s="7">
        <f t="shared" si="28"/>
        <v>0</v>
      </c>
      <c r="M78" s="7"/>
      <c r="N78" s="7"/>
      <c r="O78" s="7">
        <f t="shared" si="22"/>
        <v>0</v>
      </c>
      <c r="P78" s="7">
        <f t="shared" si="29"/>
        <v>0</v>
      </c>
      <c r="Q78" s="7">
        <f t="shared" si="29"/>
        <v>0</v>
      </c>
      <c r="R78" s="7">
        <f t="shared" si="30"/>
        <v>1409.5</v>
      </c>
      <c r="S78" s="7">
        <f t="shared" si="31"/>
        <v>1409.5</v>
      </c>
      <c r="T78" s="7">
        <f t="shared" si="23"/>
        <v>0</v>
      </c>
      <c r="U78" s="7">
        <f t="shared" si="32"/>
        <v>0</v>
      </c>
      <c r="V78" s="8">
        <v>1409.5</v>
      </c>
      <c r="W78" s="7">
        <v>1409.5</v>
      </c>
      <c r="X78" s="9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f t="shared" si="33"/>
        <v>0</v>
      </c>
      <c r="AM78" s="7">
        <f t="shared" si="34"/>
        <v>0</v>
      </c>
      <c r="AN78" s="7">
        <f t="shared" si="35"/>
        <v>0</v>
      </c>
      <c r="AO78" s="7">
        <f t="shared" si="36"/>
        <v>0</v>
      </c>
      <c r="AP78" s="7">
        <f t="shared" si="24"/>
        <v>0</v>
      </c>
      <c r="AQ78" s="7">
        <f t="shared" si="25"/>
        <v>0</v>
      </c>
    </row>
    <row r="79" spans="1:43" ht="18.75" customHeight="1">
      <c r="A79" s="6">
        <v>72</v>
      </c>
      <c r="B79" s="23" t="s">
        <v>89</v>
      </c>
      <c r="C79" s="7">
        <f t="shared" si="20"/>
        <v>0</v>
      </c>
      <c r="D79" s="7">
        <v>0</v>
      </c>
      <c r="E79" s="7">
        <v>0</v>
      </c>
      <c r="F79" s="7">
        <f t="shared" si="21"/>
        <v>0</v>
      </c>
      <c r="G79" s="7">
        <v>0</v>
      </c>
      <c r="H79" s="7">
        <v>0</v>
      </c>
      <c r="I79" s="7">
        <f t="shared" si="26"/>
        <v>0</v>
      </c>
      <c r="J79" s="7">
        <f t="shared" si="27"/>
        <v>0</v>
      </c>
      <c r="K79" s="7">
        <f t="shared" si="27"/>
        <v>0</v>
      </c>
      <c r="L79" s="7">
        <f t="shared" si="28"/>
        <v>0</v>
      </c>
      <c r="M79" s="7"/>
      <c r="N79" s="7"/>
      <c r="O79" s="7">
        <f t="shared" si="22"/>
        <v>0</v>
      </c>
      <c r="P79" s="7">
        <f t="shared" si="29"/>
        <v>0</v>
      </c>
      <c r="Q79" s="7">
        <f t="shared" si="29"/>
        <v>0</v>
      </c>
      <c r="R79" s="7">
        <f t="shared" si="30"/>
        <v>2190</v>
      </c>
      <c r="S79" s="7">
        <f t="shared" si="31"/>
        <v>2190</v>
      </c>
      <c r="T79" s="7">
        <f t="shared" si="23"/>
        <v>0</v>
      </c>
      <c r="U79" s="7">
        <f t="shared" si="32"/>
        <v>0</v>
      </c>
      <c r="V79" s="8">
        <v>2190</v>
      </c>
      <c r="W79" s="7">
        <v>2190</v>
      </c>
      <c r="X79" s="9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f t="shared" si="33"/>
        <v>0</v>
      </c>
      <c r="AM79" s="7">
        <f t="shared" si="34"/>
        <v>0</v>
      </c>
      <c r="AN79" s="7">
        <f t="shared" si="35"/>
        <v>0</v>
      </c>
      <c r="AO79" s="7">
        <f t="shared" si="36"/>
        <v>0</v>
      </c>
      <c r="AP79" s="7">
        <f t="shared" si="24"/>
        <v>0</v>
      </c>
      <c r="AQ79" s="7">
        <f t="shared" si="25"/>
        <v>0</v>
      </c>
    </row>
    <row r="80" spans="1:43" ht="18.75" customHeight="1">
      <c r="A80" s="6">
        <v>73</v>
      </c>
      <c r="B80" s="23" t="s">
        <v>90</v>
      </c>
      <c r="C80" s="7">
        <f t="shared" si="20"/>
        <v>0</v>
      </c>
      <c r="D80" s="7">
        <v>0</v>
      </c>
      <c r="E80" s="7">
        <v>0</v>
      </c>
      <c r="F80" s="7">
        <f t="shared" si="21"/>
        <v>0</v>
      </c>
      <c r="G80" s="7">
        <v>0</v>
      </c>
      <c r="H80" s="7">
        <v>0</v>
      </c>
      <c r="I80" s="7">
        <f t="shared" si="26"/>
        <v>0</v>
      </c>
      <c r="J80" s="7">
        <f t="shared" si="27"/>
        <v>0</v>
      </c>
      <c r="K80" s="7">
        <f t="shared" si="27"/>
        <v>0</v>
      </c>
      <c r="L80" s="7">
        <f t="shared" si="28"/>
        <v>0</v>
      </c>
      <c r="M80" s="7"/>
      <c r="N80" s="7"/>
      <c r="O80" s="7">
        <f t="shared" si="22"/>
        <v>0</v>
      </c>
      <c r="P80" s="7">
        <f t="shared" si="29"/>
        <v>0</v>
      </c>
      <c r="Q80" s="7">
        <f t="shared" si="29"/>
        <v>0</v>
      </c>
      <c r="R80" s="7">
        <f t="shared" si="30"/>
        <v>3684.6</v>
      </c>
      <c r="S80" s="7">
        <f t="shared" si="31"/>
        <v>3684.6</v>
      </c>
      <c r="T80" s="7">
        <f t="shared" si="23"/>
        <v>0</v>
      </c>
      <c r="U80" s="7">
        <f t="shared" si="32"/>
        <v>0</v>
      </c>
      <c r="V80" s="8">
        <v>3418</v>
      </c>
      <c r="W80" s="7">
        <v>3418</v>
      </c>
      <c r="X80" s="9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266.6</v>
      </c>
      <c r="AE80" s="7">
        <v>266.6</v>
      </c>
      <c r="AF80" s="7">
        <v>266.6</v>
      </c>
      <c r="AG80" s="7">
        <v>266.6</v>
      </c>
      <c r="AH80" s="7">
        <v>0</v>
      </c>
      <c r="AI80" s="7">
        <v>0</v>
      </c>
      <c r="AJ80" s="7">
        <v>0</v>
      </c>
      <c r="AK80" s="7">
        <v>0</v>
      </c>
      <c r="AL80" s="7">
        <f t="shared" si="33"/>
        <v>0</v>
      </c>
      <c r="AM80" s="7">
        <f t="shared" si="34"/>
        <v>0</v>
      </c>
      <c r="AN80" s="7">
        <f t="shared" si="35"/>
        <v>0</v>
      </c>
      <c r="AO80" s="7">
        <f t="shared" si="36"/>
        <v>0</v>
      </c>
      <c r="AP80" s="7">
        <f t="shared" si="24"/>
        <v>0</v>
      </c>
      <c r="AQ80" s="7">
        <f t="shared" si="25"/>
        <v>0</v>
      </c>
    </row>
    <row r="81" spans="1:43" ht="18.75" customHeight="1">
      <c r="A81" s="6">
        <v>74</v>
      </c>
      <c r="B81" s="23" t="s">
        <v>91</v>
      </c>
      <c r="C81" s="7">
        <f t="shared" si="20"/>
        <v>0</v>
      </c>
      <c r="D81" s="7">
        <v>0</v>
      </c>
      <c r="E81" s="7">
        <v>0</v>
      </c>
      <c r="F81" s="7">
        <f t="shared" si="21"/>
        <v>0</v>
      </c>
      <c r="G81" s="7">
        <v>0</v>
      </c>
      <c r="H81" s="7">
        <v>0</v>
      </c>
      <c r="I81" s="7">
        <f t="shared" si="26"/>
        <v>0</v>
      </c>
      <c r="J81" s="7">
        <f t="shared" si="27"/>
        <v>0</v>
      </c>
      <c r="K81" s="7">
        <f t="shared" si="27"/>
        <v>0</v>
      </c>
      <c r="L81" s="7">
        <f t="shared" si="28"/>
        <v>0</v>
      </c>
      <c r="M81" s="7"/>
      <c r="N81" s="7"/>
      <c r="O81" s="7">
        <f t="shared" si="22"/>
        <v>0</v>
      </c>
      <c r="P81" s="7">
        <f t="shared" si="29"/>
        <v>0</v>
      </c>
      <c r="Q81" s="7">
        <f t="shared" si="29"/>
        <v>0</v>
      </c>
      <c r="R81" s="7">
        <f t="shared" si="30"/>
        <v>1339.5</v>
      </c>
      <c r="S81" s="7">
        <f t="shared" si="31"/>
        <v>1339.5</v>
      </c>
      <c r="T81" s="7">
        <f t="shared" si="23"/>
        <v>0</v>
      </c>
      <c r="U81" s="7">
        <f t="shared" si="32"/>
        <v>0</v>
      </c>
      <c r="V81" s="8">
        <v>1339.5</v>
      </c>
      <c r="W81" s="7">
        <v>1339.5</v>
      </c>
      <c r="X81" s="9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f t="shared" si="33"/>
        <v>0</v>
      </c>
      <c r="AM81" s="7">
        <f t="shared" si="34"/>
        <v>0</v>
      </c>
      <c r="AN81" s="7">
        <f t="shared" si="35"/>
        <v>0</v>
      </c>
      <c r="AO81" s="7">
        <f t="shared" si="36"/>
        <v>0</v>
      </c>
      <c r="AP81" s="7">
        <f t="shared" si="24"/>
        <v>0</v>
      </c>
      <c r="AQ81" s="7">
        <f t="shared" si="25"/>
        <v>0</v>
      </c>
    </row>
    <row r="82" spans="1:43" ht="18.75" customHeight="1">
      <c r="A82" s="6">
        <v>75</v>
      </c>
      <c r="B82" s="23" t="s">
        <v>92</v>
      </c>
      <c r="C82" s="7">
        <f t="shared" si="20"/>
        <v>0</v>
      </c>
      <c r="D82" s="7">
        <v>0</v>
      </c>
      <c r="E82" s="7">
        <v>0</v>
      </c>
      <c r="F82" s="7">
        <f t="shared" si="21"/>
        <v>0</v>
      </c>
      <c r="G82" s="7">
        <v>0</v>
      </c>
      <c r="H82" s="7">
        <v>0</v>
      </c>
      <c r="I82" s="7">
        <f t="shared" si="26"/>
        <v>0</v>
      </c>
      <c r="J82" s="7">
        <f t="shared" si="27"/>
        <v>0</v>
      </c>
      <c r="K82" s="7">
        <f t="shared" si="27"/>
        <v>0</v>
      </c>
      <c r="L82" s="7">
        <f t="shared" si="28"/>
        <v>0</v>
      </c>
      <c r="M82" s="7"/>
      <c r="N82" s="7"/>
      <c r="O82" s="7">
        <f t="shared" si="22"/>
        <v>0</v>
      </c>
      <c r="P82" s="7">
        <f t="shared" si="29"/>
        <v>0</v>
      </c>
      <c r="Q82" s="7">
        <f t="shared" si="29"/>
        <v>0</v>
      </c>
      <c r="R82" s="7">
        <f t="shared" si="30"/>
        <v>2230</v>
      </c>
      <c r="S82" s="7">
        <f t="shared" si="31"/>
        <v>2230</v>
      </c>
      <c r="T82" s="7">
        <f t="shared" si="23"/>
        <v>0</v>
      </c>
      <c r="U82" s="7">
        <f t="shared" si="32"/>
        <v>0</v>
      </c>
      <c r="V82" s="8">
        <v>2230</v>
      </c>
      <c r="W82" s="7">
        <v>2230</v>
      </c>
      <c r="X82" s="9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f t="shared" si="33"/>
        <v>0</v>
      </c>
      <c r="AM82" s="7">
        <f t="shared" si="34"/>
        <v>0</v>
      </c>
      <c r="AN82" s="7">
        <f t="shared" si="35"/>
        <v>0</v>
      </c>
      <c r="AO82" s="7">
        <f t="shared" si="36"/>
        <v>0</v>
      </c>
      <c r="AP82" s="7">
        <f t="shared" si="24"/>
        <v>0</v>
      </c>
      <c r="AQ82" s="7">
        <f t="shared" si="25"/>
        <v>0</v>
      </c>
    </row>
    <row r="83" spans="1:43" ht="18.75" customHeight="1">
      <c r="A83" s="6">
        <v>76</v>
      </c>
      <c r="B83" s="23" t="s">
        <v>93</v>
      </c>
      <c r="C83" s="7">
        <f t="shared" si="20"/>
        <v>0</v>
      </c>
      <c r="D83" s="7">
        <v>0</v>
      </c>
      <c r="E83" s="7">
        <v>0</v>
      </c>
      <c r="F83" s="7">
        <f t="shared" si="21"/>
        <v>0</v>
      </c>
      <c r="G83" s="7">
        <v>0</v>
      </c>
      <c r="H83" s="7">
        <v>0</v>
      </c>
      <c r="I83" s="7">
        <f t="shared" si="26"/>
        <v>0</v>
      </c>
      <c r="J83" s="7">
        <f t="shared" si="27"/>
        <v>0</v>
      </c>
      <c r="K83" s="7">
        <f t="shared" si="27"/>
        <v>0</v>
      </c>
      <c r="L83" s="7">
        <f t="shared" si="28"/>
        <v>0</v>
      </c>
      <c r="M83" s="7"/>
      <c r="N83" s="7"/>
      <c r="O83" s="7">
        <f t="shared" si="22"/>
        <v>0</v>
      </c>
      <c r="P83" s="7">
        <f t="shared" si="29"/>
        <v>0</v>
      </c>
      <c r="Q83" s="7">
        <f t="shared" si="29"/>
        <v>0</v>
      </c>
      <c r="R83" s="7">
        <f t="shared" si="30"/>
        <v>948.4</v>
      </c>
      <c r="S83" s="7">
        <f t="shared" si="31"/>
        <v>948.4</v>
      </c>
      <c r="T83" s="7">
        <f t="shared" si="23"/>
        <v>0</v>
      </c>
      <c r="U83" s="7">
        <f t="shared" si="32"/>
        <v>0</v>
      </c>
      <c r="V83" s="8">
        <v>948.4</v>
      </c>
      <c r="W83" s="7">
        <v>948.4</v>
      </c>
      <c r="X83" s="9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f aca="true" t="shared" si="37" ref="AL83:AL115">AM83+AN83</f>
        <v>0</v>
      </c>
      <c r="AM83" s="7">
        <f aca="true" t="shared" si="38" ref="AM83:AM115">R83-S83</f>
        <v>0</v>
      </c>
      <c r="AN83" s="7">
        <f aca="true" t="shared" si="39" ref="AN83:AN115">T83-U83</f>
        <v>0</v>
      </c>
      <c r="AO83" s="7">
        <f aca="true" t="shared" si="40" ref="AO83:AO115">AP83+AQ83</f>
        <v>0</v>
      </c>
      <c r="AP83" s="7">
        <f aca="true" t="shared" si="41" ref="AP83:AP115">AM83+P83</f>
        <v>0</v>
      </c>
      <c r="AQ83" s="7">
        <f aca="true" t="shared" si="42" ref="AQ83:AQ115">AN83+Q83</f>
        <v>0</v>
      </c>
    </row>
    <row r="84" spans="1:43" ht="18.75" customHeight="1">
      <c r="A84" s="6">
        <v>77</v>
      </c>
      <c r="B84" s="23" t="s">
        <v>94</v>
      </c>
      <c r="C84" s="7">
        <f t="shared" si="20"/>
        <v>0</v>
      </c>
      <c r="D84" s="7">
        <v>0</v>
      </c>
      <c r="E84" s="7">
        <v>0</v>
      </c>
      <c r="F84" s="7">
        <f t="shared" si="21"/>
        <v>0</v>
      </c>
      <c r="G84" s="7">
        <v>0</v>
      </c>
      <c r="H84" s="7">
        <v>0</v>
      </c>
      <c r="I84" s="7">
        <f t="shared" si="26"/>
        <v>0</v>
      </c>
      <c r="J84" s="7">
        <f t="shared" si="27"/>
        <v>0</v>
      </c>
      <c r="K84" s="7">
        <f t="shared" si="27"/>
        <v>0</v>
      </c>
      <c r="L84" s="7">
        <f t="shared" si="28"/>
        <v>0</v>
      </c>
      <c r="M84" s="7"/>
      <c r="N84" s="7"/>
      <c r="O84" s="7">
        <f t="shared" si="22"/>
        <v>0</v>
      </c>
      <c r="P84" s="7">
        <f t="shared" si="29"/>
        <v>0</v>
      </c>
      <c r="Q84" s="7">
        <f t="shared" si="29"/>
        <v>0</v>
      </c>
      <c r="R84" s="7">
        <f t="shared" si="30"/>
        <v>980.3</v>
      </c>
      <c r="S84" s="7">
        <f t="shared" si="31"/>
        <v>980.3</v>
      </c>
      <c r="T84" s="7">
        <f t="shared" si="23"/>
        <v>0</v>
      </c>
      <c r="U84" s="7">
        <f t="shared" si="32"/>
        <v>0</v>
      </c>
      <c r="V84" s="8">
        <v>980.3</v>
      </c>
      <c r="W84" s="7">
        <v>980.3</v>
      </c>
      <c r="X84" s="9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f t="shared" si="37"/>
        <v>0</v>
      </c>
      <c r="AM84" s="7">
        <f t="shared" si="38"/>
        <v>0</v>
      </c>
      <c r="AN84" s="7">
        <f t="shared" si="39"/>
        <v>0</v>
      </c>
      <c r="AO84" s="7">
        <f t="shared" si="40"/>
        <v>0</v>
      </c>
      <c r="AP84" s="7">
        <f t="shared" si="41"/>
        <v>0</v>
      </c>
      <c r="AQ84" s="7">
        <f t="shared" si="42"/>
        <v>0</v>
      </c>
    </row>
    <row r="85" spans="1:43" ht="18.75" customHeight="1">
      <c r="A85" s="6">
        <v>78</v>
      </c>
      <c r="B85" s="23" t="s">
        <v>95</v>
      </c>
      <c r="C85" s="7">
        <f t="shared" si="20"/>
        <v>0</v>
      </c>
      <c r="D85" s="7">
        <v>0</v>
      </c>
      <c r="E85" s="7">
        <v>0</v>
      </c>
      <c r="F85" s="7">
        <f t="shared" si="21"/>
        <v>0</v>
      </c>
      <c r="G85" s="7">
        <v>0</v>
      </c>
      <c r="H85" s="7">
        <v>0</v>
      </c>
      <c r="I85" s="7">
        <f t="shared" si="26"/>
        <v>0</v>
      </c>
      <c r="J85" s="7">
        <f t="shared" si="27"/>
        <v>0</v>
      </c>
      <c r="K85" s="7">
        <f t="shared" si="27"/>
        <v>0</v>
      </c>
      <c r="L85" s="7">
        <f t="shared" si="28"/>
        <v>0</v>
      </c>
      <c r="M85" s="7"/>
      <c r="N85" s="7"/>
      <c r="O85" s="7">
        <f t="shared" si="22"/>
        <v>0</v>
      </c>
      <c r="P85" s="7">
        <f t="shared" si="29"/>
        <v>0</v>
      </c>
      <c r="Q85" s="7">
        <f t="shared" si="29"/>
        <v>0</v>
      </c>
      <c r="R85" s="7">
        <f t="shared" si="30"/>
        <v>8211</v>
      </c>
      <c r="S85" s="7">
        <f t="shared" si="31"/>
        <v>6730</v>
      </c>
      <c r="T85" s="7">
        <f t="shared" si="23"/>
        <v>0</v>
      </c>
      <c r="U85" s="7">
        <f t="shared" si="32"/>
        <v>0</v>
      </c>
      <c r="V85" s="8">
        <v>4880</v>
      </c>
      <c r="W85" s="7">
        <v>4880</v>
      </c>
      <c r="X85" s="9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3331</v>
      </c>
      <c r="AE85" s="7">
        <v>1850</v>
      </c>
      <c r="AF85" s="7">
        <v>1654</v>
      </c>
      <c r="AG85" s="7">
        <v>827</v>
      </c>
      <c r="AH85" s="7">
        <v>0</v>
      </c>
      <c r="AI85" s="7">
        <v>0</v>
      </c>
      <c r="AJ85" s="7">
        <v>0</v>
      </c>
      <c r="AK85" s="7">
        <v>0</v>
      </c>
      <c r="AL85" s="7">
        <f t="shared" si="37"/>
        <v>1481</v>
      </c>
      <c r="AM85" s="7">
        <f t="shared" si="38"/>
        <v>1481</v>
      </c>
      <c r="AN85" s="7">
        <f t="shared" si="39"/>
        <v>0</v>
      </c>
      <c r="AO85" s="7">
        <f t="shared" si="40"/>
        <v>1481</v>
      </c>
      <c r="AP85" s="7">
        <f t="shared" si="41"/>
        <v>1481</v>
      </c>
      <c r="AQ85" s="7">
        <f t="shared" si="42"/>
        <v>0</v>
      </c>
    </row>
    <row r="86" spans="1:43" ht="18.75" customHeight="1">
      <c r="A86" s="6">
        <v>79</v>
      </c>
      <c r="B86" s="23" t="s">
        <v>96</v>
      </c>
      <c r="C86" s="7">
        <f t="shared" si="20"/>
        <v>0</v>
      </c>
      <c r="D86" s="7">
        <v>0</v>
      </c>
      <c r="E86" s="7">
        <v>0</v>
      </c>
      <c r="F86" s="7">
        <f t="shared" si="21"/>
        <v>0</v>
      </c>
      <c r="G86" s="7">
        <v>0</v>
      </c>
      <c r="H86" s="7">
        <v>0</v>
      </c>
      <c r="I86" s="7">
        <f t="shared" si="26"/>
        <v>0</v>
      </c>
      <c r="J86" s="7">
        <f t="shared" si="27"/>
        <v>0</v>
      </c>
      <c r="K86" s="7">
        <f t="shared" si="27"/>
        <v>0</v>
      </c>
      <c r="L86" s="7">
        <f t="shared" si="28"/>
        <v>0</v>
      </c>
      <c r="M86" s="7"/>
      <c r="N86" s="7"/>
      <c r="O86" s="7">
        <f t="shared" si="22"/>
        <v>0</v>
      </c>
      <c r="P86" s="7">
        <f t="shared" si="29"/>
        <v>0</v>
      </c>
      <c r="Q86" s="7">
        <f t="shared" si="29"/>
        <v>0</v>
      </c>
      <c r="R86" s="7">
        <f t="shared" si="30"/>
        <v>1071.6</v>
      </c>
      <c r="S86" s="7">
        <f t="shared" si="31"/>
        <v>1071.6</v>
      </c>
      <c r="T86" s="7">
        <f t="shared" si="23"/>
        <v>0</v>
      </c>
      <c r="U86" s="7">
        <f t="shared" si="32"/>
        <v>0</v>
      </c>
      <c r="V86" s="8">
        <v>1071.6</v>
      </c>
      <c r="W86" s="7">
        <v>1071.6</v>
      </c>
      <c r="X86" s="9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f t="shared" si="37"/>
        <v>0</v>
      </c>
      <c r="AM86" s="7">
        <f t="shared" si="38"/>
        <v>0</v>
      </c>
      <c r="AN86" s="7">
        <f t="shared" si="39"/>
        <v>0</v>
      </c>
      <c r="AO86" s="7">
        <f t="shared" si="40"/>
        <v>0</v>
      </c>
      <c r="AP86" s="7">
        <f t="shared" si="41"/>
        <v>0</v>
      </c>
      <c r="AQ86" s="7">
        <f t="shared" si="42"/>
        <v>0</v>
      </c>
    </row>
    <row r="87" spans="1:43" ht="18.75" customHeight="1">
      <c r="A87" s="6">
        <v>80</v>
      </c>
      <c r="B87" s="23" t="s">
        <v>97</v>
      </c>
      <c r="C87" s="7">
        <f t="shared" si="20"/>
        <v>0</v>
      </c>
      <c r="D87" s="7">
        <v>0</v>
      </c>
      <c r="E87" s="7">
        <v>0</v>
      </c>
      <c r="F87" s="7">
        <f t="shared" si="21"/>
        <v>0</v>
      </c>
      <c r="G87" s="7">
        <v>0</v>
      </c>
      <c r="H87" s="7">
        <v>0</v>
      </c>
      <c r="I87" s="7">
        <f t="shared" si="26"/>
        <v>0</v>
      </c>
      <c r="J87" s="7">
        <f t="shared" si="27"/>
        <v>0</v>
      </c>
      <c r="K87" s="7">
        <f t="shared" si="27"/>
        <v>0</v>
      </c>
      <c r="L87" s="7">
        <f t="shared" si="28"/>
        <v>0</v>
      </c>
      <c r="M87" s="7"/>
      <c r="N87" s="7"/>
      <c r="O87" s="7">
        <f t="shared" si="22"/>
        <v>0</v>
      </c>
      <c r="P87" s="7">
        <f t="shared" si="29"/>
        <v>0</v>
      </c>
      <c r="Q87" s="7">
        <f t="shared" si="29"/>
        <v>0</v>
      </c>
      <c r="R87" s="7">
        <f t="shared" si="30"/>
        <v>1225</v>
      </c>
      <c r="S87" s="7">
        <f t="shared" si="31"/>
        <v>1225</v>
      </c>
      <c r="T87" s="7">
        <f t="shared" si="23"/>
        <v>0</v>
      </c>
      <c r="U87" s="7">
        <f t="shared" si="32"/>
        <v>0</v>
      </c>
      <c r="V87" s="8">
        <v>1225</v>
      </c>
      <c r="W87" s="7">
        <v>1225</v>
      </c>
      <c r="X87" s="9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f t="shared" si="37"/>
        <v>0</v>
      </c>
      <c r="AM87" s="7">
        <f t="shared" si="38"/>
        <v>0</v>
      </c>
      <c r="AN87" s="7">
        <f t="shared" si="39"/>
        <v>0</v>
      </c>
      <c r="AO87" s="7">
        <f t="shared" si="40"/>
        <v>0</v>
      </c>
      <c r="AP87" s="7">
        <f t="shared" si="41"/>
        <v>0</v>
      </c>
      <c r="AQ87" s="7">
        <f t="shared" si="42"/>
        <v>0</v>
      </c>
    </row>
    <row r="88" spans="1:43" ht="18.75" customHeight="1">
      <c r="A88" s="6">
        <v>81</v>
      </c>
      <c r="B88" s="23" t="s">
        <v>98</v>
      </c>
      <c r="C88" s="7">
        <f t="shared" si="20"/>
        <v>0</v>
      </c>
      <c r="D88" s="7">
        <v>0</v>
      </c>
      <c r="E88" s="7">
        <v>0</v>
      </c>
      <c r="F88" s="7">
        <f t="shared" si="21"/>
        <v>0</v>
      </c>
      <c r="G88" s="7">
        <v>0</v>
      </c>
      <c r="H88" s="7">
        <v>0</v>
      </c>
      <c r="I88" s="7">
        <f t="shared" si="26"/>
        <v>0</v>
      </c>
      <c r="J88" s="7">
        <f t="shared" si="27"/>
        <v>0</v>
      </c>
      <c r="K88" s="7">
        <f t="shared" si="27"/>
        <v>0</v>
      </c>
      <c r="L88" s="7">
        <f t="shared" si="28"/>
        <v>0</v>
      </c>
      <c r="M88" s="7"/>
      <c r="N88" s="7"/>
      <c r="O88" s="7">
        <f t="shared" si="22"/>
        <v>0</v>
      </c>
      <c r="P88" s="7">
        <f t="shared" si="29"/>
        <v>0</v>
      </c>
      <c r="Q88" s="7">
        <f t="shared" si="29"/>
        <v>0</v>
      </c>
      <c r="R88" s="7">
        <f t="shared" si="30"/>
        <v>661.2</v>
      </c>
      <c r="S88" s="7">
        <f t="shared" si="31"/>
        <v>661.2</v>
      </c>
      <c r="T88" s="7">
        <f t="shared" si="23"/>
        <v>0</v>
      </c>
      <c r="U88" s="7">
        <f t="shared" si="32"/>
        <v>0</v>
      </c>
      <c r="V88" s="8">
        <v>661.2</v>
      </c>
      <c r="W88" s="7">
        <v>661.2</v>
      </c>
      <c r="X88" s="9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f t="shared" si="37"/>
        <v>0</v>
      </c>
      <c r="AM88" s="7">
        <f t="shared" si="38"/>
        <v>0</v>
      </c>
      <c r="AN88" s="7">
        <f t="shared" si="39"/>
        <v>0</v>
      </c>
      <c r="AO88" s="7">
        <f t="shared" si="40"/>
        <v>0</v>
      </c>
      <c r="AP88" s="7">
        <f t="shared" si="41"/>
        <v>0</v>
      </c>
      <c r="AQ88" s="7">
        <f t="shared" si="42"/>
        <v>0</v>
      </c>
    </row>
    <row r="89" spans="1:43" ht="18.75" customHeight="1">
      <c r="A89" s="6">
        <v>82</v>
      </c>
      <c r="B89" s="23" t="s">
        <v>99</v>
      </c>
      <c r="C89" s="7">
        <f t="shared" si="20"/>
        <v>0</v>
      </c>
      <c r="D89" s="7">
        <v>0</v>
      </c>
      <c r="E89" s="7">
        <v>0</v>
      </c>
      <c r="F89" s="7">
        <f t="shared" si="21"/>
        <v>0</v>
      </c>
      <c r="G89" s="7">
        <v>0</v>
      </c>
      <c r="H89" s="7">
        <v>0</v>
      </c>
      <c r="I89" s="7">
        <f t="shared" si="26"/>
        <v>0</v>
      </c>
      <c r="J89" s="7">
        <f t="shared" si="27"/>
        <v>0</v>
      </c>
      <c r="K89" s="7">
        <f t="shared" si="27"/>
        <v>0</v>
      </c>
      <c r="L89" s="7">
        <f t="shared" si="28"/>
        <v>0</v>
      </c>
      <c r="M89" s="7"/>
      <c r="N89" s="7"/>
      <c r="O89" s="7">
        <f t="shared" si="22"/>
        <v>0</v>
      </c>
      <c r="P89" s="7">
        <f t="shared" si="29"/>
        <v>0</v>
      </c>
      <c r="Q89" s="7">
        <f t="shared" si="29"/>
        <v>0</v>
      </c>
      <c r="R89" s="7">
        <f t="shared" si="30"/>
        <v>780.2</v>
      </c>
      <c r="S89" s="7">
        <f t="shared" si="31"/>
        <v>780.2</v>
      </c>
      <c r="T89" s="7">
        <f t="shared" si="23"/>
        <v>0</v>
      </c>
      <c r="U89" s="7">
        <f t="shared" si="32"/>
        <v>0</v>
      </c>
      <c r="V89" s="8">
        <v>780.2</v>
      </c>
      <c r="W89" s="7">
        <v>780.2</v>
      </c>
      <c r="X89" s="9">
        <v>0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f t="shared" si="37"/>
        <v>0</v>
      </c>
      <c r="AM89" s="7">
        <f t="shared" si="38"/>
        <v>0</v>
      </c>
      <c r="AN89" s="7">
        <f t="shared" si="39"/>
        <v>0</v>
      </c>
      <c r="AO89" s="7">
        <f t="shared" si="40"/>
        <v>0</v>
      </c>
      <c r="AP89" s="7">
        <f t="shared" si="41"/>
        <v>0</v>
      </c>
      <c r="AQ89" s="7">
        <f t="shared" si="42"/>
        <v>0</v>
      </c>
    </row>
    <row r="90" spans="1:43" ht="18.75" customHeight="1">
      <c r="A90" s="6">
        <v>83</v>
      </c>
      <c r="B90" s="23" t="s">
        <v>100</v>
      </c>
      <c r="C90" s="7">
        <f t="shared" si="20"/>
        <v>0</v>
      </c>
      <c r="D90" s="7">
        <v>0</v>
      </c>
      <c r="E90" s="7">
        <v>0</v>
      </c>
      <c r="F90" s="7">
        <f t="shared" si="21"/>
        <v>0</v>
      </c>
      <c r="G90" s="7">
        <v>0</v>
      </c>
      <c r="H90" s="7">
        <v>0</v>
      </c>
      <c r="I90" s="7">
        <f t="shared" si="26"/>
        <v>0</v>
      </c>
      <c r="J90" s="7">
        <f t="shared" si="27"/>
        <v>0</v>
      </c>
      <c r="K90" s="7">
        <f t="shared" si="27"/>
        <v>0</v>
      </c>
      <c r="L90" s="7">
        <f t="shared" si="28"/>
        <v>0</v>
      </c>
      <c r="M90" s="7"/>
      <c r="N90" s="7"/>
      <c r="O90" s="7">
        <f t="shared" si="22"/>
        <v>0</v>
      </c>
      <c r="P90" s="7">
        <f t="shared" si="29"/>
        <v>0</v>
      </c>
      <c r="Q90" s="7">
        <f t="shared" si="29"/>
        <v>0</v>
      </c>
      <c r="R90" s="7">
        <f t="shared" si="30"/>
        <v>842</v>
      </c>
      <c r="S90" s="7">
        <f t="shared" si="31"/>
        <v>842</v>
      </c>
      <c r="T90" s="7">
        <f t="shared" si="23"/>
        <v>0</v>
      </c>
      <c r="U90" s="7">
        <f t="shared" si="32"/>
        <v>0</v>
      </c>
      <c r="V90" s="8">
        <v>842</v>
      </c>
      <c r="W90" s="7">
        <v>842</v>
      </c>
      <c r="X90" s="9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f t="shared" si="37"/>
        <v>0</v>
      </c>
      <c r="AM90" s="7">
        <f t="shared" si="38"/>
        <v>0</v>
      </c>
      <c r="AN90" s="7">
        <f t="shared" si="39"/>
        <v>0</v>
      </c>
      <c r="AO90" s="7">
        <f t="shared" si="40"/>
        <v>0</v>
      </c>
      <c r="AP90" s="7">
        <f t="shared" si="41"/>
        <v>0</v>
      </c>
      <c r="AQ90" s="7">
        <f t="shared" si="42"/>
        <v>0</v>
      </c>
    </row>
    <row r="91" spans="1:43" ht="18.75" customHeight="1">
      <c r="A91" s="6">
        <v>84</v>
      </c>
      <c r="B91" s="23" t="s">
        <v>101</v>
      </c>
      <c r="C91" s="7">
        <f t="shared" si="20"/>
        <v>0</v>
      </c>
      <c r="D91" s="7">
        <v>0</v>
      </c>
      <c r="E91" s="7">
        <v>0</v>
      </c>
      <c r="F91" s="7">
        <f t="shared" si="21"/>
        <v>0</v>
      </c>
      <c r="G91" s="7">
        <v>0</v>
      </c>
      <c r="H91" s="7">
        <v>0</v>
      </c>
      <c r="I91" s="7">
        <f t="shared" si="26"/>
        <v>0</v>
      </c>
      <c r="J91" s="7">
        <f t="shared" si="27"/>
        <v>0</v>
      </c>
      <c r="K91" s="7">
        <f t="shared" si="27"/>
        <v>0</v>
      </c>
      <c r="L91" s="7">
        <f t="shared" si="28"/>
        <v>0</v>
      </c>
      <c r="M91" s="7"/>
      <c r="N91" s="7"/>
      <c r="O91" s="7">
        <f t="shared" si="22"/>
        <v>0</v>
      </c>
      <c r="P91" s="7">
        <f t="shared" si="29"/>
        <v>0</v>
      </c>
      <c r="Q91" s="7">
        <f t="shared" si="29"/>
        <v>0</v>
      </c>
      <c r="R91" s="7">
        <f t="shared" si="30"/>
        <v>1561.3</v>
      </c>
      <c r="S91" s="7">
        <f t="shared" si="31"/>
        <v>1561.3</v>
      </c>
      <c r="T91" s="7">
        <f t="shared" si="23"/>
        <v>0</v>
      </c>
      <c r="U91" s="7">
        <f t="shared" si="32"/>
        <v>0</v>
      </c>
      <c r="V91" s="8">
        <v>1561.3</v>
      </c>
      <c r="W91" s="7">
        <v>1561.3</v>
      </c>
      <c r="X91" s="9">
        <v>0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0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f t="shared" si="37"/>
        <v>0</v>
      </c>
      <c r="AM91" s="7">
        <f t="shared" si="38"/>
        <v>0</v>
      </c>
      <c r="AN91" s="7">
        <f t="shared" si="39"/>
        <v>0</v>
      </c>
      <c r="AO91" s="7">
        <f t="shared" si="40"/>
        <v>0</v>
      </c>
      <c r="AP91" s="7">
        <f t="shared" si="41"/>
        <v>0</v>
      </c>
      <c r="AQ91" s="7">
        <f t="shared" si="42"/>
        <v>0</v>
      </c>
    </row>
    <row r="92" spans="1:43" ht="18.75" customHeight="1">
      <c r="A92" s="6">
        <v>85</v>
      </c>
      <c r="B92" s="23" t="s">
        <v>102</v>
      </c>
      <c r="C92" s="7">
        <f t="shared" si="20"/>
        <v>0</v>
      </c>
      <c r="D92" s="7">
        <v>0</v>
      </c>
      <c r="E92" s="7">
        <v>0</v>
      </c>
      <c r="F92" s="7">
        <f t="shared" si="21"/>
        <v>0</v>
      </c>
      <c r="G92" s="7">
        <v>0</v>
      </c>
      <c r="H92" s="7">
        <v>0</v>
      </c>
      <c r="I92" s="7">
        <f t="shared" si="26"/>
        <v>0</v>
      </c>
      <c r="J92" s="7">
        <f t="shared" si="27"/>
        <v>0</v>
      </c>
      <c r="K92" s="7">
        <f t="shared" si="27"/>
        <v>0</v>
      </c>
      <c r="L92" s="7">
        <f t="shared" si="28"/>
        <v>0</v>
      </c>
      <c r="M92" s="7"/>
      <c r="N92" s="7"/>
      <c r="O92" s="7">
        <f t="shared" si="22"/>
        <v>0</v>
      </c>
      <c r="P92" s="7">
        <f t="shared" si="29"/>
        <v>0</v>
      </c>
      <c r="Q92" s="7">
        <f t="shared" si="29"/>
        <v>0</v>
      </c>
      <c r="R92" s="7">
        <f t="shared" si="30"/>
        <v>992</v>
      </c>
      <c r="S92" s="7">
        <f t="shared" si="31"/>
        <v>992</v>
      </c>
      <c r="T92" s="7">
        <f t="shared" si="23"/>
        <v>0</v>
      </c>
      <c r="U92" s="7">
        <f t="shared" si="32"/>
        <v>0</v>
      </c>
      <c r="V92" s="8">
        <v>992</v>
      </c>
      <c r="W92" s="7">
        <v>992</v>
      </c>
      <c r="X92" s="9">
        <v>0</v>
      </c>
      <c r="Y92" s="7">
        <v>0</v>
      </c>
      <c r="Z92" s="7">
        <v>0</v>
      </c>
      <c r="AA92" s="7">
        <v>0</v>
      </c>
      <c r="AB92" s="7">
        <v>0</v>
      </c>
      <c r="AC92" s="7">
        <v>0</v>
      </c>
      <c r="AD92" s="7">
        <v>0</v>
      </c>
      <c r="AE92" s="7">
        <v>0</v>
      </c>
      <c r="AF92" s="7">
        <v>0</v>
      </c>
      <c r="AG92" s="7">
        <v>0</v>
      </c>
      <c r="AH92" s="7">
        <v>0</v>
      </c>
      <c r="AI92" s="7">
        <v>0</v>
      </c>
      <c r="AJ92" s="7">
        <v>0</v>
      </c>
      <c r="AK92" s="7">
        <v>0</v>
      </c>
      <c r="AL92" s="7">
        <f t="shared" si="37"/>
        <v>0</v>
      </c>
      <c r="AM92" s="7">
        <f t="shared" si="38"/>
        <v>0</v>
      </c>
      <c r="AN92" s="7">
        <f t="shared" si="39"/>
        <v>0</v>
      </c>
      <c r="AO92" s="7">
        <f t="shared" si="40"/>
        <v>0</v>
      </c>
      <c r="AP92" s="7">
        <f t="shared" si="41"/>
        <v>0</v>
      </c>
      <c r="AQ92" s="7">
        <f t="shared" si="42"/>
        <v>0</v>
      </c>
    </row>
    <row r="93" spans="1:43" ht="18.75" customHeight="1">
      <c r="A93" s="6">
        <v>86</v>
      </c>
      <c r="B93" s="23" t="s">
        <v>103</v>
      </c>
      <c r="C93" s="7">
        <f t="shared" si="20"/>
        <v>0</v>
      </c>
      <c r="D93" s="7">
        <v>0</v>
      </c>
      <c r="E93" s="7">
        <v>0</v>
      </c>
      <c r="F93" s="7">
        <f t="shared" si="21"/>
        <v>0</v>
      </c>
      <c r="G93" s="7">
        <v>0</v>
      </c>
      <c r="H93" s="7">
        <v>0</v>
      </c>
      <c r="I93" s="7">
        <f t="shared" si="26"/>
        <v>0</v>
      </c>
      <c r="J93" s="7">
        <f t="shared" si="27"/>
        <v>0</v>
      </c>
      <c r="K93" s="7">
        <f t="shared" si="27"/>
        <v>0</v>
      </c>
      <c r="L93" s="7">
        <f t="shared" si="28"/>
        <v>0</v>
      </c>
      <c r="M93" s="7"/>
      <c r="N93" s="7"/>
      <c r="O93" s="7">
        <f t="shared" si="22"/>
        <v>0</v>
      </c>
      <c r="P93" s="7">
        <f t="shared" si="29"/>
        <v>0</v>
      </c>
      <c r="Q93" s="7">
        <f t="shared" si="29"/>
        <v>0</v>
      </c>
      <c r="R93" s="7">
        <f t="shared" si="30"/>
        <v>972</v>
      </c>
      <c r="S93" s="7">
        <f t="shared" si="31"/>
        <v>972</v>
      </c>
      <c r="T93" s="7">
        <f t="shared" si="23"/>
        <v>0</v>
      </c>
      <c r="U93" s="7">
        <f t="shared" si="32"/>
        <v>0</v>
      </c>
      <c r="V93" s="8">
        <v>972</v>
      </c>
      <c r="W93" s="7">
        <v>972</v>
      </c>
      <c r="X93" s="9">
        <v>0</v>
      </c>
      <c r="Y93" s="7">
        <v>0</v>
      </c>
      <c r="Z93" s="7">
        <v>0</v>
      </c>
      <c r="AA93" s="7">
        <v>0</v>
      </c>
      <c r="AB93" s="7">
        <v>0</v>
      </c>
      <c r="AC93" s="7">
        <v>0</v>
      </c>
      <c r="AD93" s="7">
        <v>0</v>
      </c>
      <c r="AE93" s="7">
        <v>0</v>
      </c>
      <c r="AF93" s="7">
        <v>0</v>
      </c>
      <c r="AG93" s="7">
        <v>0</v>
      </c>
      <c r="AH93" s="7">
        <v>0</v>
      </c>
      <c r="AI93" s="7">
        <v>0</v>
      </c>
      <c r="AJ93" s="7">
        <v>0</v>
      </c>
      <c r="AK93" s="7">
        <v>0</v>
      </c>
      <c r="AL93" s="7">
        <f t="shared" si="37"/>
        <v>0</v>
      </c>
      <c r="AM93" s="7">
        <f t="shared" si="38"/>
        <v>0</v>
      </c>
      <c r="AN93" s="7">
        <f t="shared" si="39"/>
        <v>0</v>
      </c>
      <c r="AO93" s="7">
        <f t="shared" si="40"/>
        <v>0</v>
      </c>
      <c r="AP93" s="7">
        <f t="shared" si="41"/>
        <v>0</v>
      </c>
      <c r="AQ93" s="7">
        <f t="shared" si="42"/>
        <v>0</v>
      </c>
    </row>
    <row r="94" spans="1:43" ht="18.75" customHeight="1">
      <c r="A94" s="6">
        <v>87</v>
      </c>
      <c r="B94" s="23" t="s">
        <v>104</v>
      </c>
      <c r="C94" s="7">
        <f t="shared" si="20"/>
        <v>0</v>
      </c>
      <c r="D94" s="7">
        <v>0</v>
      </c>
      <c r="E94" s="7">
        <v>0</v>
      </c>
      <c r="F94" s="7">
        <f t="shared" si="21"/>
        <v>0</v>
      </c>
      <c r="G94" s="7">
        <v>0</v>
      </c>
      <c r="H94" s="7">
        <v>0</v>
      </c>
      <c r="I94" s="7">
        <f t="shared" si="26"/>
        <v>0</v>
      </c>
      <c r="J94" s="7">
        <f t="shared" si="27"/>
        <v>0</v>
      </c>
      <c r="K94" s="7">
        <f t="shared" si="27"/>
        <v>0</v>
      </c>
      <c r="L94" s="7">
        <f t="shared" si="28"/>
        <v>0</v>
      </c>
      <c r="M94" s="7"/>
      <c r="N94" s="7"/>
      <c r="O94" s="7">
        <f t="shared" si="22"/>
        <v>0</v>
      </c>
      <c r="P94" s="7">
        <f t="shared" si="29"/>
        <v>0</v>
      </c>
      <c r="Q94" s="7">
        <f t="shared" si="29"/>
        <v>0</v>
      </c>
      <c r="R94" s="7">
        <f t="shared" si="30"/>
        <v>966</v>
      </c>
      <c r="S94" s="7">
        <f t="shared" si="31"/>
        <v>966</v>
      </c>
      <c r="T94" s="7">
        <f t="shared" si="23"/>
        <v>0</v>
      </c>
      <c r="U94" s="7">
        <f t="shared" si="32"/>
        <v>0</v>
      </c>
      <c r="V94" s="8">
        <v>966</v>
      </c>
      <c r="W94" s="7">
        <v>966</v>
      </c>
      <c r="X94" s="9">
        <v>0</v>
      </c>
      <c r="Y94" s="7">
        <v>0</v>
      </c>
      <c r="Z94" s="7">
        <v>0</v>
      </c>
      <c r="AA94" s="7">
        <v>0</v>
      </c>
      <c r="AB94" s="7">
        <v>0</v>
      </c>
      <c r="AC94" s="7">
        <v>0</v>
      </c>
      <c r="AD94" s="7">
        <v>0</v>
      </c>
      <c r="AE94" s="7">
        <v>0</v>
      </c>
      <c r="AF94" s="7">
        <v>0</v>
      </c>
      <c r="AG94" s="7">
        <v>0</v>
      </c>
      <c r="AH94" s="7">
        <v>0</v>
      </c>
      <c r="AI94" s="7">
        <v>0</v>
      </c>
      <c r="AJ94" s="7">
        <v>0</v>
      </c>
      <c r="AK94" s="7">
        <v>0</v>
      </c>
      <c r="AL94" s="7">
        <f t="shared" si="37"/>
        <v>0</v>
      </c>
      <c r="AM94" s="7">
        <f t="shared" si="38"/>
        <v>0</v>
      </c>
      <c r="AN94" s="7">
        <f t="shared" si="39"/>
        <v>0</v>
      </c>
      <c r="AO94" s="7">
        <f t="shared" si="40"/>
        <v>0</v>
      </c>
      <c r="AP94" s="7">
        <f t="shared" si="41"/>
        <v>0</v>
      </c>
      <c r="AQ94" s="7">
        <f t="shared" si="42"/>
        <v>0</v>
      </c>
    </row>
    <row r="95" spans="1:43" ht="18.75" customHeight="1">
      <c r="A95" s="6">
        <v>88</v>
      </c>
      <c r="B95" s="23" t="s">
        <v>105</v>
      </c>
      <c r="C95" s="7">
        <f t="shared" si="20"/>
        <v>0</v>
      </c>
      <c r="D95" s="7">
        <v>0</v>
      </c>
      <c r="E95" s="7">
        <v>0</v>
      </c>
      <c r="F95" s="7">
        <f t="shared" si="21"/>
        <v>0</v>
      </c>
      <c r="G95" s="7">
        <v>0</v>
      </c>
      <c r="H95" s="7">
        <v>0</v>
      </c>
      <c r="I95" s="7">
        <f t="shared" si="26"/>
        <v>0</v>
      </c>
      <c r="J95" s="7">
        <f t="shared" si="27"/>
        <v>0</v>
      </c>
      <c r="K95" s="7">
        <f t="shared" si="27"/>
        <v>0</v>
      </c>
      <c r="L95" s="7">
        <f t="shared" si="28"/>
        <v>0</v>
      </c>
      <c r="M95" s="7"/>
      <c r="N95" s="7"/>
      <c r="O95" s="7">
        <f t="shared" si="22"/>
        <v>0</v>
      </c>
      <c r="P95" s="7">
        <f t="shared" si="29"/>
        <v>0</v>
      </c>
      <c r="Q95" s="7">
        <f t="shared" si="29"/>
        <v>0</v>
      </c>
      <c r="R95" s="7">
        <f t="shared" si="30"/>
        <v>952.4</v>
      </c>
      <c r="S95" s="7">
        <f t="shared" si="31"/>
        <v>952.4</v>
      </c>
      <c r="T95" s="7">
        <f t="shared" si="23"/>
        <v>0</v>
      </c>
      <c r="U95" s="7">
        <f t="shared" si="32"/>
        <v>0</v>
      </c>
      <c r="V95" s="8">
        <v>952.4</v>
      </c>
      <c r="W95" s="7">
        <v>952.4</v>
      </c>
      <c r="X95" s="9">
        <v>0</v>
      </c>
      <c r="Y95" s="7">
        <v>0</v>
      </c>
      <c r="Z95" s="7">
        <v>0</v>
      </c>
      <c r="AA95" s="7">
        <v>0</v>
      </c>
      <c r="AB95" s="7">
        <v>0</v>
      </c>
      <c r="AC95" s="7">
        <v>0</v>
      </c>
      <c r="AD95" s="7">
        <v>0</v>
      </c>
      <c r="AE95" s="7">
        <v>0</v>
      </c>
      <c r="AF95" s="7">
        <v>0</v>
      </c>
      <c r="AG95" s="7">
        <v>0</v>
      </c>
      <c r="AH95" s="7">
        <v>0</v>
      </c>
      <c r="AI95" s="7">
        <v>0</v>
      </c>
      <c r="AJ95" s="7">
        <v>0</v>
      </c>
      <c r="AK95" s="7">
        <v>0</v>
      </c>
      <c r="AL95" s="7">
        <f t="shared" si="37"/>
        <v>0</v>
      </c>
      <c r="AM95" s="7">
        <f t="shared" si="38"/>
        <v>0</v>
      </c>
      <c r="AN95" s="7">
        <f t="shared" si="39"/>
        <v>0</v>
      </c>
      <c r="AO95" s="7">
        <f t="shared" si="40"/>
        <v>0</v>
      </c>
      <c r="AP95" s="7">
        <f t="shared" si="41"/>
        <v>0</v>
      </c>
      <c r="AQ95" s="7">
        <f t="shared" si="42"/>
        <v>0</v>
      </c>
    </row>
    <row r="96" spans="1:43" ht="18.75" customHeight="1">
      <c r="A96" s="6">
        <v>89</v>
      </c>
      <c r="B96" s="23" t="s">
        <v>106</v>
      </c>
      <c r="C96" s="7">
        <f t="shared" si="20"/>
        <v>0</v>
      </c>
      <c r="D96" s="7">
        <v>0</v>
      </c>
      <c r="E96" s="7">
        <v>0</v>
      </c>
      <c r="F96" s="7">
        <f t="shared" si="21"/>
        <v>0</v>
      </c>
      <c r="G96" s="7">
        <v>0</v>
      </c>
      <c r="H96" s="7">
        <v>0</v>
      </c>
      <c r="I96" s="7">
        <f t="shared" si="26"/>
        <v>0</v>
      </c>
      <c r="J96" s="7">
        <f t="shared" si="27"/>
        <v>0</v>
      </c>
      <c r="K96" s="7">
        <f t="shared" si="27"/>
        <v>0</v>
      </c>
      <c r="L96" s="7">
        <f t="shared" si="28"/>
        <v>0</v>
      </c>
      <c r="M96" s="7"/>
      <c r="N96" s="7"/>
      <c r="O96" s="7">
        <f t="shared" si="22"/>
        <v>0</v>
      </c>
      <c r="P96" s="7">
        <f t="shared" si="29"/>
        <v>0</v>
      </c>
      <c r="Q96" s="7">
        <f t="shared" si="29"/>
        <v>0</v>
      </c>
      <c r="R96" s="7">
        <f t="shared" si="30"/>
        <v>1280.6</v>
      </c>
      <c r="S96" s="7">
        <f t="shared" si="31"/>
        <v>1280.6</v>
      </c>
      <c r="T96" s="7">
        <f t="shared" si="23"/>
        <v>0</v>
      </c>
      <c r="U96" s="7">
        <f t="shared" si="32"/>
        <v>0</v>
      </c>
      <c r="V96" s="8">
        <v>1280.6</v>
      </c>
      <c r="W96" s="7">
        <v>1280.6</v>
      </c>
      <c r="X96" s="9">
        <v>0</v>
      </c>
      <c r="Y96" s="7">
        <v>0</v>
      </c>
      <c r="Z96" s="7">
        <v>0</v>
      </c>
      <c r="AA96" s="7">
        <v>0</v>
      </c>
      <c r="AB96" s="7">
        <v>0</v>
      </c>
      <c r="AC96" s="7">
        <v>0</v>
      </c>
      <c r="AD96" s="7">
        <v>0</v>
      </c>
      <c r="AE96" s="7">
        <v>0</v>
      </c>
      <c r="AF96" s="7">
        <v>0</v>
      </c>
      <c r="AG96" s="7">
        <v>0</v>
      </c>
      <c r="AH96" s="7">
        <v>0</v>
      </c>
      <c r="AI96" s="7">
        <v>0</v>
      </c>
      <c r="AJ96" s="7">
        <v>0</v>
      </c>
      <c r="AK96" s="7">
        <v>0</v>
      </c>
      <c r="AL96" s="7">
        <f t="shared" si="37"/>
        <v>0</v>
      </c>
      <c r="AM96" s="7">
        <f t="shared" si="38"/>
        <v>0</v>
      </c>
      <c r="AN96" s="7">
        <f t="shared" si="39"/>
        <v>0</v>
      </c>
      <c r="AO96" s="7">
        <f t="shared" si="40"/>
        <v>0</v>
      </c>
      <c r="AP96" s="7">
        <f t="shared" si="41"/>
        <v>0</v>
      </c>
      <c r="AQ96" s="7">
        <f t="shared" si="42"/>
        <v>0</v>
      </c>
    </row>
    <row r="97" spans="1:43" ht="18.75" customHeight="1">
      <c r="A97" s="6">
        <v>90</v>
      </c>
      <c r="B97" s="23" t="s">
        <v>107</v>
      </c>
      <c r="C97" s="7">
        <f t="shared" si="20"/>
        <v>0</v>
      </c>
      <c r="D97" s="7">
        <v>0</v>
      </c>
      <c r="E97" s="7">
        <v>0</v>
      </c>
      <c r="F97" s="7">
        <f t="shared" si="21"/>
        <v>0</v>
      </c>
      <c r="G97" s="7">
        <v>0</v>
      </c>
      <c r="H97" s="7">
        <v>0</v>
      </c>
      <c r="I97" s="7">
        <f t="shared" si="26"/>
        <v>0</v>
      </c>
      <c r="J97" s="7">
        <f t="shared" si="27"/>
        <v>0</v>
      </c>
      <c r="K97" s="7">
        <f t="shared" si="27"/>
        <v>0</v>
      </c>
      <c r="L97" s="7">
        <f t="shared" si="28"/>
        <v>0</v>
      </c>
      <c r="M97" s="7"/>
      <c r="N97" s="7"/>
      <c r="O97" s="7">
        <f t="shared" si="22"/>
        <v>0</v>
      </c>
      <c r="P97" s="7">
        <f t="shared" si="29"/>
        <v>0</v>
      </c>
      <c r="Q97" s="7">
        <f t="shared" si="29"/>
        <v>0</v>
      </c>
      <c r="R97" s="7">
        <f t="shared" si="30"/>
        <v>728</v>
      </c>
      <c r="S97" s="7">
        <f t="shared" si="31"/>
        <v>611.5</v>
      </c>
      <c r="T97" s="7">
        <f t="shared" si="23"/>
        <v>0</v>
      </c>
      <c r="U97" s="7">
        <f t="shared" si="32"/>
        <v>0</v>
      </c>
      <c r="V97" s="8">
        <v>728</v>
      </c>
      <c r="W97" s="7">
        <v>611.5</v>
      </c>
      <c r="X97" s="9">
        <v>0</v>
      </c>
      <c r="Y97" s="7">
        <v>0</v>
      </c>
      <c r="Z97" s="7">
        <v>0</v>
      </c>
      <c r="AA97" s="7">
        <v>0</v>
      </c>
      <c r="AB97" s="7">
        <v>0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f t="shared" si="37"/>
        <v>116.5</v>
      </c>
      <c r="AM97" s="7">
        <f t="shared" si="38"/>
        <v>116.5</v>
      </c>
      <c r="AN97" s="7">
        <f t="shared" si="39"/>
        <v>0</v>
      </c>
      <c r="AO97" s="7">
        <f t="shared" si="40"/>
        <v>116.5</v>
      </c>
      <c r="AP97" s="7">
        <f t="shared" si="41"/>
        <v>116.5</v>
      </c>
      <c r="AQ97" s="7">
        <f t="shared" si="42"/>
        <v>0</v>
      </c>
    </row>
    <row r="98" spans="1:43" ht="18.75" customHeight="1">
      <c r="A98" s="6">
        <v>91</v>
      </c>
      <c r="B98" s="23" t="s">
        <v>108</v>
      </c>
      <c r="C98" s="7">
        <f t="shared" si="20"/>
        <v>0</v>
      </c>
      <c r="D98" s="7">
        <v>0</v>
      </c>
      <c r="E98" s="7">
        <v>0</v>
      </c>
      <c r="F98" s="7">
        <f t="shared" si="21"/>
        <v>0</v>
      </c>
      <c r="G98" s="7">
        <v>0</v>
      </c>
      <c r="H98" s="7">
        <v>0</v>
      </c>
      <c r="I98" s="7">
        <f t="shared" si="26"/>
        <v>0</v>
      </c>
      <c r="J98" s="7">
        <f t="shared" si="27"/>
        <v>0</v>
      </c>
      <c r="K98" s="7">
        <f t="shared" si="27"/>
        <v>0</v>
      </c>
      <c r="L98" s="7">
        <f t="shared" si="28"/>
        <v>0</v>
      </c>
      <c r="M98" s="7"/>
      <c r="N98" s="7"/>
      <c r="O98" s="7">
        <f t="shared" si="22"/>
        <v>0</v>
      </c>
      <c r="P98" s="7">
        <f t="shared" si="29"/>
        <v>0</v>
      </c>
      <c r="Q98" s="7">
        <f t="shared" si="29"/>
        <v>0</v>
      </c>
      <c r="R98" s="7">
        <f t="shared" si="30"/>
        <v>1332.4</v>
      </c>
      <c r="S98" s="7">
        <f t="shared" si="31"/>
        <v>1332.4</v>
      </c>
      <c r="T98" s="7">
        <f t="shared" si="23"/>
        <v>0</v>
      </c>
      <c r="U98" s="7">
        <f t="shared" si="32"/>
        <v>0</v>
      </c>
      <c r="V98" s="8">
        <v>1332.4</v>
      </c>
      <c r="W98" s="7">
        <v>1332.4</v>
      </c>
      <c r="X98" s="9">
        <v>0</v>
      </c>
      <c r="Y98" s="7">
        <v>0</v>
      </c>
      <c r="Z98" s="7">
        <v>0</v>
      </c>
      <c r="AA98" s="7">
        <v>0</v>
      </c>
      <c r="AB98" s="7">
        <v>0</v>
      </c>
      <c r="AC98" s="7">
        <v>0</v>
      </c>
      <c r="AD98" s="7">
        <v>0</v>
      </c>
      <c r="AE98" s="7">
        <v>0</v>
      </c>
      <c r="AF98" s="7">
        <v>0</v>
      </c>
      <c r="AG98" s="7">
        <v>0</v>
      </c>
      <c r="AH98" s="7">
        <v>0</v>
      </c>
      <c r="AI98" s="7">
        <v>0</v>
      </c>
      <c r="AJ98" s="7">
        <v>0</v>
      </c>
      <c r="AK98" s="7">
        <v>0</v>
      </c>
      <c r="AL98" s="7">
        <f t="shared" si="37"/>
        <v>0</v>
      </c>
      <c r="AM98" s="7">
        <f t="shared" si="38"/>
        <v>0</v>
      </c>
      <c r="AN98" s="7">
        <f t="shared" si="39"/>
        <v>0</v>
      </c>
      <c r="AO98" s="7">
        <f t="shared" si="40"/>
        <v>0</v>
      </c>
      <c r="AP98" s="7">
        <f t="shared" si="41"/>
        <v>0</v>
      </c>
      <c r="AQ98" s="7">
        <f t="shared" si="42"/>
        <v>0</v>
      </c>
    </row>
    <row r="99" spans="1:43" ht="18.75" customHeight="1">
      <c r="A99" s="6">
        <v>92</v>
      </c>
      <c r="B99" s="23" t="s">
        <v>109</v>
      </c>
      <c r="C99" s="7">
        <f t="shared" si="20"/>
        <v>0</v>
      </c>
      <c r="D99" s="7">
        <v>0</v>
      </c>
      <c r="E99" s="7">
        <v>0</v>
      </c>
      <c r="F99" s="7">
        <f t="shared" si="21"/>
        <v>0</v>
      </c>
      <c r="G99" s="7">
        <v>0</v>
      </c>
      <c r="H99" s="7">
        <v>0</v>
      </c>
      <c r="I99" s="7">
        <f t="shared" si="26"/>
        <v>0</v>
      </c>
      <c r="J99" s="7">
        <f t="shared" si="27"/>
        <v>0</v>
      </c>
      <c r="K99" s="7">
        <f t="shared" si="27"/>
        <v>0</v>
      </c>
      <c r="L99" s="7">
        <f t="shared" si="28"/>
        <v>0</v>
      </c>
      <c r="M99" s="7"/>
      <c r="N99" s="7"/>
      <c r="O99" s="7">
        <f t="shared" si="22"/>
        <v>0</v>
      </c>
      <c r="P99" s="7">
        <f t="shared" si="29"/>
        <v>0</v>
      </c>
      <c r="Q99" s="7">
        <f t="shared" si="29"/>
        <v>0</v>
      </c>
      <c r="R99" s="7">
        <f t="shared" si="30"/>
        <v>700</v>
      </c>
      <c r="S99" s="7">
        <f t="shared" si="31"/>
        <v>700</v>
      </c>
      <c r="T99" s="7">
        <f t="shared" si="23"/>
        <v>0</v>
      </c>
      <c r="U99" s="7">
        <f t="shared" si="32"/>
        <v>0</v>
      </c>
      <c r="V99" s="8">
        <v>700</v>
      </c>
      <c r="W99" s="7">
        <v>700</v>
      </c>
      <c r="X99" s="9">
        <v>0</v>
      </c>
      <c r="Y99" s="7">
        <v>0</v>
      </c>
      <c r="Z99" s="7">
        <v>0</v>
      </c>
      <c r="AA99" s="7">
        <v>0</v>
      </c>
      <c r="AB99" s="7">
        <v>0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f t="shared" si="37"/>
        <v>0</v>
      </c>
      <c r="AM99" s="7">
        <f t="shared" si="38"/>
        <v>0</v>
      </c>
      <c r="AN99" s="7">
        <f t="shared" si="39"/>
        <v>0</v>
      </c>
      <c r="AO99" s="7">
        <f t="shared" si="40"/>
        <v>0</v>
      </c>
      <c r="AP99" s="7">
        <f t="shared" si="41"/>
        <v>0</v>
      </c>
      <c r="AQ99" s="7">
        <f t="shared" si="42"/>
        <v>0</v>
      </c>
    </row>
    <row r="100" spans="1:43" ht="18.75" customHeight="1">
      <c r="A100" s="6">
        <v>93</v>
      </c>
      <c r="B100" s="23" t="s">
        <v>110</v>
      </c>
      <c r="C100" s="7">
        <f t="shared" si="20"/>
        <v>0</v>
      </c>
      <c r="D100" s="7">
        <v>0</v>
      </c>
      <c r="E100" s="7">
        <v>0</v>
      </c>
      <c r="F100" s="7">
        <f t="shared" si="21"/>
        <v>0</v>
      </c>
      <c r="G100" s="7">
        <v>0</v>
      </c>
      <c r="H100" s="7">
        <v>0</v>
      </c>
      <c r="I100" s="7">
        <f t="shared" si="26"/>
        <v>0</v>
      </c>
      <c r="J100" s="7">
        <f t="shared" si="27"/>
        <v>0</v>
      </c>
      <c r="K100" s="7">
        <f t="shared" si="27"/>
        <v>0</v>
      </c>
      <c r="L100" s="7">
        <f t="shared" si="28"/>
        <v>0</v>
      </c>
      <c r="M100" s="7"/>
      <c r="N100" s="7"/>
      <c r="O100" s="7">
        <f t="shared" si="22"/>
        <v>0</v>
      </c>
      <c r="P100" s="7">
        <f t="shared" si="29"/>
        <v>0</v>
      </c>
      <c r="Q100" s="7">
        <f t="shared" si="29"/>
        <v>0</v>
      </c>
      <c r="R100" s="7">
        <f t="shared" si="30"/>
        <v>1224.7</v>
      </c>
      <c r="S100" s="7">
        <f t="shared" si="31"/>
        <v>1224.7</v>
      </c>
      <c r="T100" s="7">
        <f t="shared" si="23"/>
        <v>0</v>
      </c>
      <c r="U100" s="7">
        <v>0</v>
      </c>
      <c r="V100" s="8">
        <v>1224.7</v>
      </c>
      <c r="W100" s="7">
        <v>1224.7</v>
      </c>
      <c r="X100" s="9">
        <v>0</v>
      </c>
      <c r="Y100" s="7">
        <v>0</v>
      </c>
      <c r="Z100" s="7">
        <v>0</v>
      </c>
      <c r="AA100" s="7">
        <v>0</v>
      </c>
      <c r="AB100" s="7">
        <v>0</v>
      </c>
      <c r="AC100" s="7">
        <v>0</v>
      </c>
      <c r="AD100" s="7">
        <v>0</v>
      </c>
      <c r="AE100" s="7">
        <v>0</v>
      </c>
      <c r="AF100" s="7">
        <v>0</v>
      </c>
      <c r="AG100" s="7">
        <v>0</v>
      </c>
      <c r="AH100" s="7">
        <v>0</v>
      </c>
      <c r="AI100" s="7">
        <v>0</v>
      </c>
      <c r="AJ100" s="7">
        <v>0</v>
      </c>
      <c r="AK100" s="7">
        <v>0</v>
      </c>
      <c r="AL100" s="7">
        <f t="shared" si="37"/>
        <v>0</v>
      </c>
      <c r="AM100" s="7">
        <f t="shared" si="38"/>
        <v>0</v>
      </c>
      <c r="AN100" s="7">
        <f t="shared" si="39"/>
        <v>0</v>
      </c>
      <c r="AO100" s="7">
        <f t="shared" si="40"/>
        <v>0</v>
      </c>
      <c r="AP100" s="7">
        <f t="shared" si="41"/>
        <v>0</v>
      </c>
      <c r="AQ100" s="7">
        <f t="shared" si="42"/>
        <v>0</v>
      </c>
    </row>
    <row r="101" spans="1:43" ht="18.75" customHeight="1">
      <c r="A101" s="6">
        <v>94</v>
      </c>
      <c r="B101" s="23" t="s">
        <v>111</v>
      </c>
      <c r="C101" s="7">
        <f t="shared" si="20"/>
        <v>0</v>
      </c>
      <c r="D101" s="7">
        <v>0</v>
      </c>
      <c r="E101" s="7">
        <v>0</v>
      </c>
      <c r="F101" s="7">
        <f t="shared" si="21"/>
        <v>0</v>
      </c>
      <c r="G101" s="7">
        <v>0</v>
      </c>
      <c r="H101" s="7">
        <v>0</v>
      </c>
      <c r="I101" s="7">
        <f t="shared" si="26"/>
        <v>0</v>
      </c>
      <c r="J101" s="7">
        <f t="shared" si="27"/>
        <v>0</v>
      </c>
      <c r="K101" s="7">
        <f t="shared" si="27"/>
        <v>0</v>
      </c>
      <c r="L101" s="7">
        <f t="shared" si="28"/>
        <v>0</v>
      </c>
      <c r="M101" s="7"/>
      <c r="N101" s="7"/>
      <c r="O101" s="7">
        <f t="shared" si="22"/>
        <v>0</v>
      </c>
      <c r="P101" s="7">
        <f t="shared" si="29"/>
        <v>0</v>
      </c>
      <c r="Q101" s="7">
        <f t="shared" si="29"/>
        <v>0</v>
      </c>
      <c r="R101" s="7">
        <f t="shared" si="30"/>
        <v>756.4</v>
      </c>
      <c r="S101" s="7">
        <f t="shared" si="31"/>
        <v>756.4</v>
      </c>
      <c r="T101" s="7">
        <f t="shared" si="23"/>
        <v>0</v>
      </c>
      <c r="U101" s="7">
        <f t="shared" si="32"/>
        <v>0</v>
      </c>
      <c r="V101" s="8">
        <v>756.4</v>
      </c>
      <c r="W101" s="7">
        <v>756.4</v>
      </c>
      <c r="X101" s="9">
        <v>0</v>
      </c>
      <c r="Y101" s="7">
        <v>0</v>
      </c>
      <c r="Z101" s="7">
        <v>0</v>
      </c>
      <c r="AA101" s="7">
        <v>0</v>
      </c>
      <c r="AB101" s="7">
        <v>0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f t="shared" si="37"/>
        <v>0</v>
      </c>
      <c r="AM101" s="7">
        <f t="shared" si="38"/>
        <v>0</v>
      </c>
      <c r="AN101" s="7">
        <f t="shared" si="39"/>
        <v>0</v>
      </c>
      <c r="AO101" s="7">
        <f t="shared" si="40"/>
        <v>0</v>
      </c>
      <c r="AP101" s="7">
        <f t="shared" si="41"/>
        <v>0</v>
      </c>
      <c r="AQ101" s="7">
        <f t="shared" si="42"/>
        <v>0</v>
      </c>
    </row>
    <row r="102" spans="1:43" ht="18.75" customHeight="1">
      <c r="A102" s="6">
        <v>95</v>
      </c>
      <c r="B102" s="25" t="s">
        <v>112</v>
      </c>
      <c r="C102" s="7">
        <f t="shared" si="20"/>
        <v>0</v>
      </c>
      <c r="D102" s="7">
        <v>0</v>
      </c>
      <c r="E102" s="7">
        <v>0</v>
      </c>
      <c r="F102" s="7">
        <f t="shared" si="21"/>
        <v>0</v>
      </c>
      <c r="G102" s="7">
        <v>0</v>
      </c>
      <c r="H102" s="7">
        <v>0</v>
      </c>
      <c r="I102" s="7">
        <f t="shared" si="26"/>
        <v>0</v>
      </c>
      <c r="J102" s="7">
        <f t="shared" si="27"/>
        <v>0</v>
      </c>
      <c r="K102" s="7">
        <f t="shared" si="27"/>
        <v>0</v>
      </c>
      <c r="L102" s="7">
        <f t="shared" si="28"/>
        <v>0</v>
      </c>
      <c r="M102" s="7"/>
      <c r="N102" s="7"/>
      <c r="O102" s="7">
        <f t="shared" si="22"/>
        <v>0</v>
      </c>
      <c r="P102" s="7">
        <f t="shared" si="29"/>
        <v>0</v>
      </c>
      <c r="Q102" s="7">
        <f t="shared" si="29"/>
        <v>0</v>
      </c>
      <c r="R102" s="7">
        <f t="shared" si="30"/>
        <v>5512</v>
      </c>
      <c r="S102" s="7">
        <f t="shared" si="31"/>
        <v>5512</v>
      </c>
      <c r="T102" s="7">
        <f t="shared" si="23"/>
        <v>0</v>
      </c>
      <c r="U102" s="7">
        <f t="shared" si="32"/>
        <v>0</v>
      </c>
      <c r="V102" s="8">
        <v>2322</v>
      </c>
      <c r="W102" s="7">
        <v>2322</v>
      </c>
      <c r="X102" s="9">
        <v>0</v>
      </c>
      <c r="Y102" s="7">
        <v>0</v>
      </c>
      <c r="Z102" s="7">
        <v>0</v>
      </c>
      <c r="AA102" s="7">
        <v>0</v>
      </c>
      <c r="AB102" s="7">
        <v>0</v>
      </c>
      <c r="AC102" s="7">
        <v>0</v>
      </c>
      <c r="AD102" s="7">
        <v>3190</v>
      </c>
      <c r="AE102" s="7">
        <v>3190</v>
      </c>
      <c r="AF102" s="7">
        <v>384</v>
      </c>
      <c r="AG102" s="7">
        <v>384</v>
      </c>
      <c r="AH102" s="7">
        <v>0</v>
      </c>
      <c r="AI102" s="7">
        <v>0</v>
      </c>
      <c r="AJ102" s="7">
        <v>0</v>
      </c>
      <c r="AK102" s="7">
        <v>0</v>
      </c>
      <c r="AL102" s="7">
        <f t="shared" si="37"/>
        <v>0</v>
      </c>
      <c r="AM102" s="7">
        <f t="shared" si="38"/>
        <v>0</v>
      </c>
      <c r="AN102" s="7">
        <f t="shared" si="39"/>
        <v>0</v>
      </c>
      <c r="AO102" s="7">
        <f t="shared" si="40"/>
        <v>0</v>
      </c>
      <c r="AP102" s="7">
        <f t="shared" si="41"/>
        <v>0</v>
      </c>
      <c r="AQ102" s="7">
        <f t="shared" si="42"/>
        <v>0</v>
      </c>
    </row>
    <row r="103" spans="1:43" ht="18.75" customHeight="1">
      <c r="A103" s="6">
        <v>96</v>
      </c>
      <c r="B103" s="25" t="s">
        <v>113</v>
      </c>
      <c r="C103" s="7">
        <f t="shared" si="20"/>
        <v>0</v>
      </c>
      <c r="D103" s="7">
        <v>0</v>
      </c>
      <c r="E103" s="7">
        <v>0</v>
      </c>
      <c r="F103" s="7">
        <f t="shared" si="21"/>
        <v>0</v>
      </c>
      <c r="G103" s="7">
        <v>0</v>
      </c>
      <c r="H103" s="7">
        <v>0</v>
      </c>
      <c r="I103" s="7">
        <f t="shared" si="26"/>
        <v>0</v>
      </c>
      <c r="J103" s="7">
        <f t="shared" si="27"/>
        <v>0</v>
      </c>
      <c r="K103" s="7">
        <f t="shared" si="27"/>
        <v>0</v>
      </c>
      <c r="L103" s="7">
        <f t="shared" si="28"/>
        <v>0</v>
      </c>
      <c r="M103" s="7"/>
      <c r="N103" s="7"/>
      <c r="O103" s="7">
        <f t="shared" si="22"/>
        <v>0</v>
      </c>
      <c r="P103" s="7">
        <f t="shared" si="29"/>
        <v>0</v>
      </c>
      <c r="Q103" s="7">
        <f t="shared" si="29"/>
        <v>0</v>
      </c>
      <c r="R103" s="7">
        <f t="shared" si="30"/>
        <v>796.2</v>
      </c>
      <c r="S103" s="7">
        <f t="shared" si="31"/>
        <v>796.2</v>
      </c>
      <c r="T103" s="7">
        <f t="shared" si="23"/>
        <v>0</v>
      </c>
      <c r="U103" s="7">
        <f t="shared" si="32"/>
        <v>0</v>
      </c>
      <c r="V103" s="8">
        <v>796.2</v>
      </c>
      <c r="W103" s="7">
        <v>796.2</v>
      </c>
      <c r="X103" s="9">
        <v>0</v>
      </c>
      <c r="Y103" s="7">
        <v>0</v>
      </c>
      <c r="Z103" s="7">
        <v>0</v>
      </c>
      <c r="AA103" s="7">
        <v>0</v>
      </c>
      <c r="AB103" s="7">
        <v>0</v>
      </c>
      <c r="AC103" s="7">
        <v>0</v>
      </c>
      <c r="AD103" s="7">
        <v>0</v>
      </c>
      <c r="AE103" s="7">
        <v>0</v>
      </c>
      <c r="AF103" s="7">
        <v>0</v>
      </c>
      <c r="AG103" s="7">
        <v>0</v>
      </c>
      <c r="AH103" s="7">
        <v>0</v>
      </c>
      <c r="AI103" s="7">
        <v>0</v>
      </c>
      <c r="AJ103" s="7">
        <v>0</v>
      </c>
      <c r="AK103" s="7">
        <v>0</v>
      </c>
      <c r="AL103" s="7">
        <f t="shared" si="37"/>
        <v>0</v>
      </c>
      <c r="AM103" s="7">
        <f t="shared" si="38"/>
        <v>0</v>
      </c>
      <c r="AN103" s="7">
        <f t="shared" si="39"/>
        <v>0</v>
      </c>
      <c r="AO103" s="7">
        <f t="shared" si="40"/>
        <v>0</v>
      </c>
      <c r="AP103" s="7">
        <f t="shared" si="41"/>
        <v>0</v>
      </c>
      <c r="AQ103" s="7">
        <f t="shared" si="42"/>
        <v>0</v>
      </c>
    </row>
    <row r="104" spans="1:43" ht="18.75" customHeight="1">
      <c r="A104" s="6">
        <v>97</v>
      </c>
      <c r="B104" s="25" t="s">
        <v>114</v>
      </c>
      <c r="C104" s="7">
        <f t="shared" si="20"/>
        <v>0</v>
      </c>
      <c r="D104" s="7">
        <v>0</v>
      </c>
      <c r="E104" s="7">
        <v>0</v>
      </c>
      <c r="F104" s="7">
        <f t="shared" si="21"/>
        <v>0</v>
      </c>
      <c r="G104" s="7">
        <v>0</v>
      </c>
      <c r="H104" s="7">
        <v>0</v>
      </c>
      <c r="I104" s="7">
        <f t="shared" si="26"/>
        <v>0</v>
      </c>
      <c r="J104" s="7">
        <f t="shared" si="27"/>
        <v>0</v>
      </c>
      <c r="K104" s="7">
        <f t="shared" si="27"/>
        <v>0</v>
      </c>
      <c r="L104" s="7">
        <f t="shared" si="28"/>
        <v>0</v>
      </c>
      <c r="M104" s="7"/>
      <c r="N104" s="7"/>
      <c r="O104" s="7">
        <f t="shared" si="22"/>
        <v>0</v>
      </c>
      <c r="P104" s="7">
        <f t="shared" si="29"/>
        <v>0</v>
      </c>
      <c r="Q104" s="7">
        <f t="shared" si="29"/>
        <v>0</v>
      </c>
      <c r="R104" s="7">
        <f t="shared" si="30"/>
        <v>682.2</v>
      </c>
      <c r="S104" s="7">
        <f t="shared" si="31"/>
        <v>682.2</v>
      </c>
      <c r="T104" s="7">
        <f t="shared" si="23"/>
        <v>0</v>
      </c>
      <c r="U104" s="7">
        <f t="shared" si="32"/>
        <v>0</v>
      </c>
      <c r="V104" s="8">
        <v>682.2</v>
      </c>
      <c r="W104" s="7">
        <v>682.2</v>
      </c>
      <c r="X104" s="9">
        <v>0</v>
      </c>
      <c r="Y104" s="7">
        <v>0</v>
      </c>
      <c r="Z104" s="7">
        <v>0</v>
      </c>
      <c r="AA104" s="7">
        <v>0</v>
      </c>
      <c r="AB104" s="7">
        <v>0</v>
      </c>
      <c r="AC104" s="7">
        <v>0</v>
      </c>
      <c r="AD104" s="7">
        <v>0</v>
      </c>
      <c r="AE104" s="7">
        <v>0</v>
      </c>
      <c r="AF104" s="7">
        <v>0</v>
      </c>
      <c r="AG104" s="7">
        <v>0</v>
      </c>
      <c r="AH104" s="7">
        <v>0</v>
      </c>
      <c r="AI104" s="7">
        <v>0</v>
      </c>
      <c r="AJ104" s="7">
        <v>0</v>
      </c>
      <c r="AK104" s="7">
        <v>0</v>
      </c>
      <c r="AL104" s="7">
        <f t="shared" si="37"/>
        <v>0</v>
      </c>
      <c r="AM104" s="7">
        <f t="shared" si="38"/>
        <v>0</v>
      </c>
      <c r="AN104" s="7">
        <f t="shared" si="39"/>
        <v>0</v>
      </c>
      <c r="AO104" s="7">
        <f t="shared" si="40"/>
        <v>0</v>
      </c>
      <c r="AP104" s="7">
        <f t="shared" si="41"/>
        <v>0</v>
      </c>
      <c r="AQ104" s="7">
        <f t="shared" si="42"/>
        <v>0</v>
      </c>
    </row>
    <row r="105" spans="1:43" ht="18.75" customHeight="1">
      <c r="A105" s="6">
        <v>98</v>
      </c>
      <c r="B105" s="25" t="s">
        <v>138</v>
      </c>
      <c r="C105" s="20">
        <f t="shared" si="20"/>
        <v>0</v>
      </c>
      <c r="D105" s="20">
        <v>0</v>
      </c>
      <c r="E105" s="20">
        <v>0</v>
      </c>
      <c r="F105" s="20">
        <f t="shared" si="21"/>
        <v>0</v>
      </c>
      <c r="G105" s="20">
        <v>0</v>
      </c>
      <c r="H105" s="21">
        <v>0</v>
      </c>
      <c r="I105" s="20">
        <f t="shared" si="26"/>
        <v>0</v>
      </c>
      <c r="J105" s="7">
        <f t="shared" si="27"/>
        <v>0</v>
      </c>
      <c r="K105" s="7">
        <f t="shared" si="27"/>
        <v>0</v>
      </c>
      <c r="L105" s="7">
        <f t="shared" si="28"/>
        <v>0</v>
      </c>
      <c r="M105" s="7">
        <v>0</v>
      </c>
      <c r="N105" s="7">
        <v>0</v>
      </c>
      <c r="O105" s="7">
        <f t="shared" si="22"/>
        <v>0</v>
      </c>
      <c r="P105" s="7">
        <f t="shared" si="29"/>
        <v>0</v>
      </c>
      <c r="Q105" s="7">
        <f t="shared" si="29"/>
        <v>0</v>
      </c>
      <c r="R105" s="7">
        <f t="shared" si="30"/>
        <v>996</v>
      </c>
      <c r="S105" s="7">
        <f t="shared" si="31"/>
        <v>996</v>
      </c>
      <c r="T105" s="7">
        <f t="shared" si="23"/>
        <v>0</v>
      </c>
      <c r="U105" s="7">
        <f t="shared" si="32"/>
        <v>0</v>
      </c>
      <c r="V105" s="8">
        <v>996</v>
      </c>
      <c r="W105" s="7">
        <v>996</v>
      </c>
      <c r="X105" s="9">
        <v>0</v>
      </c>
      <c r="Y105" s="7">
        <v>0</v>
      </c>
      <c r="Z105" s="7">
        <v>0</v>
      </c>
      <c r="AA105" s="7">
        <v>0</v>
      </c>
      <c r="AB105" s="7">
        <v>0</v>
      </c>
      <c r="AC105" s="7">
        <v>0</v>
      </c>
      <c r="AD105" s="7">
        <v>0</v>
      </c>
      <c r="AE105" s="7">
        <v>0</v>
      </c>
      <c r="AF105" s="7">
        <v>0</v>
      </c>
      <c r="AG105" s="7">
        <v>0</v>
      </c>
      <c r="AH105" s="7">
        <v>0</v>
      </c>
      <c r="AI105" s="7">
        <v>0</v>
      </c>
      <c r="AJ105" s="7">
        <v>0</v>
      </c>
      <c r="AK105" s="7">
        <v>0</v>
      </c>
      <c r="AL105" s="7">
        <f t="shared" si="37"/>
        <v>0</v>
      </c>
      <c r="AM105" s="7">
        <f t="shared" si="38"/>
        <v>0</v>
      </c>
      <c r="AN105" s="7">
        <f t="shared" si="39"/>
        <v>0</v>
      </c>
      <c r="AO105" s="7">
        <f t="shared" si="40"/>
        <v>0</v>
      </c>
      <c r="AP105" s="7">
        <f t="shared" si="41"/>
        <v>0</v>
      </c>
      <c r="AQ105" s="7">
        <f t="shared" si="42"/>
        <v>0</v>
      </c>
    </row>
    <row r="106" spans="1:43" ht="18.75" customHeight="1">
      <c r="A106" s="6">
        <v>99</v>
      </c>
      <c r="B106" s="25" t="s">
        <v>115</v>
      </c>
      <c r="C106" s="7">
        <f t="shared" si="20"/>
        <v>0</v>
      </c>
      <c r="D106" s="7">
        <v>0</v>
      </c>
      <c r="E106" s="7">
        <v>0</v>
      </c>
      <c r="F106" s="7">
        <f t="shared" si="21"/>
        <v>0</v>
      </c>
      <c r="G106" s="7">
        <v>0</v>
      </c>
      <c r="H106" s="7">
        <v>0</v>
      </c>
      <c r="I106" s="7">
        <f t="shared" si="26"/>
        <v>0</v>
      </c>
      <c r="J106" s="7">
        <f t="shared" si="27"/>
        <v>0</v>
      </c>
      <c r="K106" s="7">
        <f t="shared" si="27"/>
        <v>0</v>
      </c>
      <c r="L106" s="7">
        <f t="shared" si="28"/>
        <v>0</v>
      </c>
      <c r="M106" s="7"/>
      <c r="N106" s="7"/>
      <c r="O106" s="7">
        <f t="shared" si="22"/>
        <v>0</v>
      </c>
      <c r="P106" s="7">
        <f t="shared" si="29"/>
        <v>0</v>
      </c>
      <c r="Q106" s="7">
        <f t="shared" si="29"/>
        <v>0</v>
      </c>
      <c r="R106" s="7">
        <f t="shared" si="30"/>
        <v>880.4</v>
      </c>
      <c r="S106" s="7">
        <f t="shared" si="31"/>
        <v>880.4</v>
      </c>
      <c r="T106" s="7">
        <f t="shared" si="23"/>
        <v>0</v>
      </c>
      <c r="U106" s="7">
        <f t="shared" si="32"/>
        <v>0</v>
      </c>
      <c r="V106" s="8">
        <v>880.4</v>
      </c>
      <c r="W106" s="7">
        <v>880.4</v>
      </c>
      <c r="X106" s="9">
        <v>0</v>
      </c>
      <c r="Y106" s="7">
        <v>0</v>
      </c>
      <c r="Z106" s="7">
        <v>0</v>
      </c>
      <c r="AA106" s="7">
        <v>0</v>
      </c>
      <c r="AB106" s="7">
        <v>0</v>
      </c>
      <c r="AC106" s="7">
        <v>0</v>
      </c>
      <c r="AD106" s="7">
        <v>0</v>
      </c>
      <c r="AE106" s="7">
        <v>0</v>
      </c>
      <c r="AF106" s="7">
        <v>0</v>
      </c>
      <c r="AG106" s="7">
        <v>0</v>
      </c>
      <c r="AH106" s="7">
        <v>0</v>
      </c>
      <c r="AI106" s="7">
        <v>0</v>
      </c>
      <c r="AJ106" s="7">
        <v>0</v>
      </c>
      <c r="AK106" s="7">
        <v>0</v>
      </c>
      <c r="AL106" s="7">
        <f t="shared" si="37"/>
        <v>0</v>
      </c>
      <c r="AM106" s="7">
        <f t="shared" si="38"/>
        <v>0</v>
      </c>
      <c r="AN106" s="7">
        <f t="shared" si="39"/>
        <v>0</v>
      </c>
      <c r="AO106" s="7">
        <f t="shared" si="40"/>
        <v>0</v>
      </c>
      <c r="AP106" s="7">
        <f t="shared" si="41"/>
        <v>0</v>
      </c>
      <c r="AQ106" s="7">
        <f t="shared" si="42"/>
        <v>0</v>
      </c>
    </row>
    <row r="107" spans="1:43" ht="18.75" customHeight="1">
      <c r="A107" s="6">
        <v>100</v>
      </c>
      <c r="B107" s="24" t="s">
        <v>116</v>
      </c>
      <c r="C107" s="7">
        <f t="shared" si="20"/>
        <v>0</v>
      </c>
      <c r="D107" s="7">
        <v>0</v>
      </c>
      <c r="E107" s="7">
        <v>0</v>
      </c>
      <c r="F107" s="7">
        <f t="shared" si="21"/>
        <v>0</v>
      </c>
      <c r="G107" s="7">
        <v>0</v>
      </c>
      <c r="H107" s="7">
        <v>0</v>
      </c>
      <c r="I107" s="7">
        <f t="shared" si="26"/>
        <v>0</v>
      </c>
      <c r="J107" s="7">
        <f t="shared" si="27"/>
        <v>0</v>
      </c>
      <c r="K107" s="7">
        <f t="shared" si="27"/>
        <v>0</v>
      </c>
      <c r="L107" s="7">
        <f t="shared" si="28"/>
        <v>0</v>
      </c>
      <c r="M107" s="7"/>
      <c r="N107" s="7"/>
      <c r="O107" s="7">
        <f t="shared" si="22"/>
        <v>0</v>
      </c>
      <c r="P107" s="7">
        <f t="shared" si="29"/>
        <v>0</v>
      </c>
      <c r="Q107" s="7">
        <f t="shared" si="29"/>
        <v>0</v>
      </c>
      <c r="R107" s="7">
        <f t="shared" si="30"/>
        <v>1146</v>
      </c>
      <c r="S107" s="7">
        <f t="shared" si="31"/>
        <v>1146</v>
      </c>
      <c r="T107" s="7">
        <f t="shared" si="23"/>
        <v>0</v>
      </c>
      <c r="U107" s="7">
        <f t="shared" si="32"/>
        <v>0</v>
      </c>
      <c r="V107" s="8">
        <v>1146</v>
      </c>
      <c r="W107" s="7">
        <v>1146</v>
      </c>
      <c r="X107" s="9">
        <v>0</v>
      </c>
      <c r="Y107" s="7">
        <v>0</v>
      </c>
      <c r="Z107" s="7">
        <v>0</v>
      </c>
      <c r="AA107" s="7">
        <v>0</v>
      </c>
      <c r="AB107" s="7">
        <v>0</v>
      </c>
      <c r="AC107" s="7">
        <v>0</v>
      </c>
      <c r="AD107" s="7">
        <v>0</v>
      </c>
      <c r="AE107" s="7">
        <v>0</v>
      </c>
      <c r="AF107" s="7">
        <v>0</v>
      </c>
      <c r="AG107" s="7">
        <v>0</v>
      </c>
      <c r="AH107" s="7">
        <v>0</v>
      </c>
      <c r="AI107" s="7">
        <v>0</v>
      </c>
      <c r="AJ107" s="7">
        <v>0</v>
      </c>
      <c r="AK107" s="7">
        <v>0</v>
      </c>
      <c r="AL107" s="7">
        <f t="shared" si="37"/>
        <v>0</v>
      </c>
      <c r="AM107" s="7">
        <f t="shared" si="38"/>
        <v>0</v>
      </c>
      <c r="AN107" s="7">
        <f t="shared" si="39"/>
        <v>0</v>
      </c>
      <c r="AO107" s="7">
        <f t="shared" si="40"/>
        <v>0</v>
      </c>
      <c r="AP107" s="7">
        <f t="shared" si="41"/>
        <v>0</v>
      </c>
      <c r="AQ107" s="7">
        <f t="shared" si="42"/>
        <v>0</v>
      </c>
    </row>
    <row r="108" spans="1:43" ht="18.75" customHeight="1">
      <c r="A108" s="6">
        <v>101</v>
      </c>
      <c r="B108" s="24" t="s">
        <v>117</v>
      </c>
      <c r="C108" s="7">
        <f t="shared" si="20"/>
        <v>0</v>
      </c>
      <c r="D108" s="7">
        <v>0</v>
      </c>
      <c r="E108" s="7">
        <v>0</v>
      </c>
      <c r="F108" s="7">
        <f t="shared" si="21"/>
        <v>0</v>
      </c>
      <c r="G108" s="7">
        <v>0</v>
      </c>
      <c r="H108" s="7">
        <v>0</v>
      </c>
      <c r="I108" s="7">
        <f t="shared" si="26"/>
        <v>0</v>
      </c>
      <c r="J108" s="7">
        <f t="shared" si="27"/>
        <v>0</v>
      </c>
      <c r="K108" s="7">
        <f t="shared" si="27"/>
        <v>0</v>
      </c>
      <c r="L108" s="7">
        <f t="shared" si="28"/>
        <v>0</v>
      </c>
      <c r="M108" s="7"/>
      <c r="N108" s="7"/>
      <c r="O108" s="7">
        <f t="shared" si="22"/>
        <v>0</v>
      </c>
      <c r="P108" s="7">
        <f t="shared" si="29"/>
        <v>0</v>
      </c>
      <c r="Q108" s="7">
        <f t="shared" si="29"/>
        <v>0</v>
      </c>
      <c r="R108" s="7">
        <f t="shared" si="30"/>
        <v>665</v>
      </c>
      <c r="S108" s="7">
        <f t="shared" si="31"/>
        <v>665</v>
      </c>
      <c r="T108" s="7">
        <f t="shared" si="23"/>
        <v>0</v>
      </c>
      <c r="U108" s="7">
        <f t="shared" si="32"/>
        <v>0</v>
      </c>
      <c r="V108" s="8">
        <v>665</v>
      </c>
      <c r="W108" s="7">
        <v>665</v>
      </c>
      <c r="X108" s="9">
        <v>0</v>
      </c>
      <c r="Y108" s="7">
        <v>0</v>
      </c>
      <c r="Z108" s="7">
        <v>0</v>
      </c>
      <c r="AA108" s="7">
        <v>0</v>
      </c>
      <c r="AB108" s="7">
        <v>0</v>
      </c>
      <c r="AC108" s="7">
        <v>0</v>
      </c>
      <c r="AD108" s="7">
        <v>0</v>
      </c>
      <c r="AE108" s="7">
        <v>0</v>
      </c>
      <c r="AF108" s="7">
        <v>0</v>
      </c>
      <c r="AG108" s="7">
        <v>0</v>
      </c>
      <c r="AH108" s="7">
        <v>0</v>
      </c>
      <c r="AI108" s="7">
        <v>0</v>
      </c>
      <c r="AJ108" s="7">
        <v>0</v>
      </c>
      <c r="AK108" s="7">
        <v>0</v>
      </c>
      <c r="AL108" s="7">
        <f t="shared" si="37"/>
        <v>0</v>
      </c>
      <c r="AM108" s="7">
        <f t="shared" si="38"/>
        <v>0</v>
      </c>
      <c r="AN108" s="7">
        <f t="shared" si="39"/>
        <v>0</v>
      </c>
      <c r="AO108" s="7">
        <f t="shared" si="40"/>
        <v>0</v>
      </c>
      <c r="AP108" s="7">
        <f t="shared" si="41"/>
        <v>0</v>
      </c>
      <c r="AQ108" s="7">
        <f t="shared" si="42"/>
        <v>0</v>
      </c>
    </row>
    <row r="109" spans="1:43" ht="18.75" customHeight="1">
      <c r="A109" s="6">
        <v>102</v>
      </c>
      <c r="B109" s="24" t="s">
        <v>139</v>
      </c>
      <c r="C109" s="7">
        <f t="shared" si="20"/>
        <v>0</v>
      </c>
      <c r="D109" s="7">
        <v>0</v>
      </c>
      <c r="E109" s="7">
        <v>0</v>
      </c>
      <c r="F109" s="7">
        <f t="shared" si="21"/>
        <v>0</v>
      </c>
      <c r="G109" s="7">
        <v>0</v>
      </c>
      <c r="H109" s="7">
        <v>0</v>
      </c>
      <c r="I109" s="7">
        <f t="shared" si="26"/>
        <v>0</v>
      </c>
      <c r="J109" s="7">
        <f t="shared" si="27"/>
        <v>0</v>
      </c>
      <c r="K109" s="7">
        <f t="shared" si="27"/>
        <v>0</v>
      </c>
      <c r="L109" s="7">
        <f t="shared" si="28"/>
        <v>0</v>
      </c>
      <c r="M109" s="7">
        <v>0</v>
      </c>
      <c r="N109" s="7">
        <v>0</v>
      </c>
      <c r="O109" s="7">
        <f t="shared" si="22"/>
        <v>0</v>
      </c>
      <c r="P109" s="7">
        <f t="shared" si="29"/>
        <v>0</v>
      </c>
      <c r="Q109" s="7">
        <f t="shared" si="29"/>
        <v>0</v>
      </c>
      <c r="R109" s="7">
        <f t="shared" si="30"/>
        <v>801.6</v>
      </c>
      <c r="S109" s="7">
        <f t="shared" si="31"/>
        <v>801.6</v>
      </c>
      <c r="T109" s="7">
        <f t="shared" si="23"/>
        <v>0</v>
      </c>
      <c r="U109" s="7">
        <f t="shared" si="32"/>
        <v>0</v>
      </c>
      <c r="V109" s="8">
        <v>801.6</v>
      </c>
      <c r="W109" s="7">
        <v>801.6</v>
      </c>
      <c r="X109" s="9">
        <v>0</v>
      </c>
      <c r="Y109" s="7">
        <v>0</v>
      </c>
      <c r="Z109" s="7">
        <v>0</v>
      </c>
      <c r="AA109" s="7">
        <v>0</v>
      </c>
      <c r="AB109" s="7">
        <v>0</v>
      </c>
      <c r="AC109" s="7">
        <v>0</v>
      </c>
      <c r="AD109" s="7">
        <v>0</v>
      </c>
      <c r="AE109" s="7">
        <v>0</v>
      </c>
      <c r="AF109" s="7">
        <v>0</v>
      </c>
      <c r="AG109" s="7">
        <v>0</v>
      </c>
      <c r="AH109" s="7">
        <v>0</v>
      </c>
      <c r="AI109" s="7">
        <v>0</v>
      </c>
      <c r="AJ109" s="7">
        <v>0</v>
      </c>
      <c r="AK109" s="7">
        <v>0</v>
      </c>
      <c r="AL109" s="7">
        <f t="shared" si="37"/>
        <v>0</v>
      </c>
      <c r="AM109" s="7">
        <f t="shared" si="38"/>
        <v>0</v>
      </c>
      <c r="AN109" s="7">
        <f t="shared" si="39"/>
        <v>0</v>
      </c>
      <c r="AO109" s="7">
        <f t="shared" si="40"/>
        <v>0</v>
      </c>
      <c r="AP109" s="7">
        <f t="shared" si="41"/>
        <v>0</v>
      </c>
      <c r="AQ109" s="7">
        <f t="shared" si="42"/>
        <v>0</v>
      </c>
    </row>
    <row r="110" spans="1:43" ht="18.75" customHeight="1">
      <c r="A110" s="6">
        <v>103</v>
      </c>
      <c r="B110" s="24" t="s">
        <v>118</v>
      </c>
      <c r="C110" s="7">
        <f t="shared" si="20"/>
        <v>0</v>
      </c>
      <c r="D110" s="7">
        <v>0</v>
      </c>
      <c r="E110" s="7">
        <v>0</v>
      </c>
      <c r="F110" s="7">
        <f t="shared" si="21"/>
        <v>0</v>
      </c>
      <c r="G110" s="7">
        <v>0</v>
      </c>
      <c r="H110" s="7">
        <v>0</v>
      </c>
      <c r="I110" s="7">
        <f t="shared" si="26"/>
        <v>0</v>
      </c>
      <c r="J110" s="7">
        <f t="shared" si="27"/>
        <v>0</v>
      </c>
      <c r="K110" s="7">
        <f t="shared" si="27"/>
        <v>0</v>
      </c>
      <c r="L110" s="7">
        <f t="shared" si="28"/>
        <v>0</v>
      </c>
      <c r="M110" s="7"/>
      <c r="N110" s="7"/>
      <c r="O110" s="7">
        <f t="shared" si="22"/>
        <v>0</v>
      </c>
      <c r="P110" s="7">
        <f t="shared" si="29"/>
        <v>0</v>
      </c>
      <c r="Q110" s="7">
        <f t="shared" si="29"/>
        <v>0</v>
      </c>
      <c r="R110" s="7">
        <f t="shared" si="30"/>
        <v>570</v>
      </c>
      <c r="S110" s="7">
        <f t="shared" si="31"/>
        <v>570</v>
      </c>
      <c r="T110" s="7">
        <f t="shared" si="23"/>
        <v>0</v>
      </c>
      <c r="U110" s="7">
        <f t="shared" si="32"/>
        <v>0</v>
      </c>
      <c r="V110" s="8">
        <v>570</v>
      </c>
      <c r="W110" s="7">
        <v>570</v>
      </c>
      <c r="X110" s="9">
        <v>0</v>
      </c>
      <c r="Y110" s="7">
        <v>0</v>
      </c>
      <c r="Z110" s="7">
        <v>0</v>
      </c>
      <c r="AA110" s="7">
        <v>0</v>
      </c>
      <c r="AB110" s="7">
        <v>0</v>
      </c>
      <c r="AC110" s="7">
        <v>0</v>
      </c>
      <c r="AD110" s="7">
        <v>0</v>
      </c>
      <c r="AE110" s="7">
        <v>0</v>
      </c>
      <c r="AF110" s="7">
        <v>0</v>
      </c>
      <c r="AG110" s="7">
        <v>0</v>
      </c>
      <c r="AH110" s="7">
        <v>0</v>
      </c>
      <c r="AI110" s="7">
        <v>0</v>
      </c>
      <c r="AJ110" s="7">
        <v>0</v>
      </c>
      <c r="AK110" s="7">
        <v>0</v>
      </c>
      <c r="AL110" s="7">
        <f t="shared" si="37"/>
        <v>0</v>
      </c>
      <c r="AM110" s="7">
        <f t="shared" si="38"/>
        <v>0</v>
      </c>
      <c r="AN110" s="7">
        <f t="shared" si="39"/>
        <v>0</v>
      </c>
      <c r="AO110" s="7">
        <f t="shared" si="40"/>
        <v>0</v>
      </c>
      <c r="AP110" s="7">
        <f t="shared" si="41"/>
        <v>0</v>
      </c>
      <c r="AQ110" s="7">
        <f t="shared" si="42"/>
        <v>0</v>
      </c>
    </row>
    <row r="111" spans="1:43" ht="18.75" customHeight="1">
      <c r="A111" s="6">
        <v>104</v>
      </c>
      <c r="B111" s="24" t="s">
        <v>119</v>
      </c>
      <c r="C111" s="7">
        <f t="shared" si="20"/>
        <v>0</v>
      </c>
      <c r="D111" s="7">
        <v>0</v>
      </c>
      <c r="E111" s="7">
        <v>0</v>
      </c>
      <c r="F111" s="7">
        <f t="shared" si="21"/>
        <v>0</v>
      </c>
      <c r="G111" s="7">
        <v>0</v>
      </c>
      <c r="H111" s="7">
        <v>0</v>
      </c>
      <c r="I111" s="7">
        <f t="shared" si="26"/>
        <v>0</v>
      </c>
      <c r="J111" s="7">
        <f t="shared" si="27"/>
        <v>0</v>
      </c>
      <c r="K111" s="7">
        <f t="shared" si="27"/>
        <v>0</v>
      </c>
      <c r="L111" s="7">
        <f t="shared" si="28"/>
        <v>0</v>
      </c>
      <c r="M111" s="7">
        <v>0</v>
      </c>
      <c r="N111" s="7">
        <v>0</v>
      </c>
      <c r="O111" s="7">
        <f t="shared" si="22"/>
        <v>0</v>
      </c>
      <c r="P111" s="7">
        <f t="shared" si="29"/>
        <v>0</v>
      </c>
      <c r="Q111" s="7">
        <f t="shared" si="29"/>
        <v>0</v>
      </c>
      <c r="R111" s="7">
        <f t="shared" si="30"/>
        <v>1069.3</v>
      </c>
      <c r="S111" s="7">
        <f t="shared" si="31"/>
        <v>867.2</v>
      </c>
      <c r="T111" s="7">
        <f t="shared" si="23"/>
        <v>0</v>
      </c>
      <c r="U111" s="7">
        <f t="shared" si="32"/>
        <v>0</v>
      </c>
      <c r="V111" s="8">
        <v>1069.3</v>
      </c>
      <c r="W111" s="7">
        <v>867.2</v>
      </c>
      <c r="X111" s="9">
        <v>0</v>
      </c>
      <c r="Y111" s="7">
        <v>0</v>
      </c>
      <c r="Z111" s="7">
        <v>0</v>
      </c>
      <c r="AA111" s="7">
        <v>0</v>
      </c>
      <c r="AB111" s="7">
        <v>0</v>
      </c>
      <c r="AC111" s="7">
        <v>0</v>
      </c>
      <c r="AD111" s="7">
        <v>0</v>
      </c>
      <c r="AE111" s="7">
        <v>0</v>
      </c>
      <c r="AF111" s="7">
        <v>0</v>
      </c>
      <c r="AG111" s="7">
        <v>0</v>
      </c>
      <c r="AH111" s="7">
        <v>0</v>
      </c>
      <c r="AI111" s="7">
        <v>0</v>
      </c>
      <c r="AJ111" s="7">
        <v>0</v>
      </c>
      <c r="AK111" s="7">
        <v>0</v>
      </c>
      <c r="AL111" s="7">
        <f t="shared" si="37"/>
        <v>202.0999999999999</v>
      </c>
      <c r="AM111" s="7">
        <f t="shared" si="38"/>
        <v>202.0999999999999</v>
      </c>
      <c r="AN111" s="7">
        <f t="shared" si="39"/>
        <v>0</v>
      </c>
      <c r="AO111" s="7">
        <f t="shared" si="40"/>
        <v>202.0999999999999</v>
      </c>
      <c r="AP111" s="7">
        <f t="shared" si="41"/>
        <v>202.0999999999999</v>
      </c>
      <c r="AQ111" s="7">
        <f t="shared" si="42"/>
        <v>0</v>
      </c>
    </row>
    <row r="112" spans="1:43" ht="18.75" customHeight="1">
      <c r="A112" s="6">
        <v>105</v>
      </c>
      <c r="B112" s="24" t="s">
        <v>120</v>
      </c>
      <c r="C112" s="7">
        <f t="shared" si="20"/>
        <v>0</v>
      </c>
      <c r="D112" s="7">
        <v>0</v>
      </c>
      <c r="E112" s="7">
        <v>0</v>
      </c>
      <c r="F112" s="7">
        <f t="shared" si="21"/>
        <v>0</v>
      </c>
      <c r="G112" s="7">
        <v>0</v>
      </c>
      <c r="H112" s="7">
        <v>0</v>
      </c>
      <c r="I112" s="7">
        <f t="shared" si="26"/>
        <v>0</v>
      </c>
      <c r="J112" s="7">
        <f t="shared" si="27"/>
        <v>0</v>
      </c>
      <c r="K112" s="7">
        <f t="shared" si="27"/>
        <v>0</v>
      </c>
      <c r="L112" s="7">
        <f t="shared" si="28"/>
        <v>0</v>
      </c>
      <c r="M112" s="7"/>
      <c r="N112" s="7"/>
      <c r="O112" s="7">
        <f t="shared" si="22"/>
        <v>0</v>
      </c>
      <c r="P112" s="7">
        <f t="shared" si="29"/>
        <v>0</v>
      </c>
      <c r="Q112" s="7">
        <f t="shared" si="29"/>
        <v>0</v>
      </c>
      <c r="R112" s="7">
        <f t="shared" si="30"/>
        <v>564</v>
      </c>
      <c r="S112" s="7">
        <f t="shared" si="31"/>
        <v>564</v>
      </c>
      <c r="T112" s="7">
        <f t="shared" si="23"/>
        <v>0</v>
      </c>
      <c r="U112" s="7">
        <f t="shared" si="32"/>
        <v>0</v>
      </c>
      <c r="V112" s="8">
        <v>564</v>
      </c>
      <c r="W112" s="7">
        <v>564</v>
      </c>
      <c r="X112" s="9">
        <v>0</v>
      </c>
      <c r="Y112" s="7">
        <v>0</v>
      </c>
      <c r="Z112" s="7">
        <v>0</v>
      </c>
      <c r="AA112" s="7">
        <v>0</v>
      </c>
      <c r="AB112" s="7">
        <v>0</v>
      </c>
      <c r="AC112" s="7">
        <v>0</v>
      </c>
      <c r="AD112" s="7">
        <v>0</v>
      </c>
      <c r="AE112" s="7">
        <v>0</v>
      </c>
      <c r="AF112" s="7">
        <v>0</v>
      </c>
      <c r="AG112" s="7">
        <v>0</v>
      </c>
      <c r="AH112" s="7">
        <v>0</v>
      </c>
      <c r="AI112" s="7">
        <v>0</v>
      </c>
      <c r="AJ112" s="7">
        <v>0</v>
      </c>
      <c r="AK112" s="7">
        <v>0</v>
      </c>
      <c r="AL112" s="7">
        <f t="shared" si="37"/>
        <v>0</v>
      </c>
      <c r="AM112" s="7">
        <f t="shared" si="38"/>
        <v>0</v>
      </c>
      <c r="AN112" s="7">
        <f t="shared" si="39"/>
        <v>0</v>
      </c>
      <c r="AO112" s="7">
        <f t="shared" si="40"/>
        <v>0</v>
      </c>
      <c r="AP112" s="7">
        <f t="shared" si="41"/>
        <v>0</v>
      </c>
      <c r="AQ112" s="7">
        <f t="shared" si="42"/>
        <v>0</v>
      </c>
    </row>
    <row r="113" spans="1:43" ht="18.75" customHeight="1">
      <c r="A113" s="6">
        <v>106</v>
      </c>
      <c r="B113" s="26" t="s">
        <v>121</v>
      </c>
      <c r="C113" s="7">
        <f t="shared" si="20"/>
        <v>0</v>
      </c>
      <c r="D113" s="7">
        <v>0</v>
      </c>
      <c r="E113" s="7">
        <v>0</v>
      </c>
      <c r="F113" s="7">
        <f t="shared" si="21"/>
        <v>0</v>
      </c>
      <c r="G113" s="7">
        <v>0</v>
      </c>
      <c r="H113" s="7">
        <v>0</v>
      </c>
      <c r="I113" s="7">
        <f t="shared" si="26"/>
        <v>0</v>
      </c>
      <c r="J113" s="7">
        <f t="shared" si="27"/>
        <v>0</v>
      </c>
      <c r="K113" s="7">
        <f t="shared" si="27"/>
        <v>0</v>
      </c>
      <c r="L113" s="7">
        <f t="shared" si="28"/>
        <v>0</v>
      </c>
      <c r="M113" s="7"/>
      <c r="N113" s="7"/>
      <c r="O113" s="7">
        <f t="shared" si="22"/>
        <v>0</v>
      </c>
      <c r="P113" s="7">
        <f t="shared" si="29"/>
        <v>0</v>
      </c>
      <c r="Q113" s="7">
        <f t="shared" si="29"/>
        <v>0</v>
      </c>
      <c r="R113" s="7">
        <f t="shared" si="30"/>
        <v>1280</v>
      </c>
      <c r="S113" s="7">
        <f t="shared" si="31"/>
        <v>1280</v>
      </c>
      <c r="T113" s="7">
        <f t="shared" si="23"/>
        <v>0</v>
      </c>
      <c r="U113" s="7">
        <f t="shared" si="32"/>
        <v>0</v>
      </c>
      <c r="V113" s="8">
        <v>1280</v>
      </c>
      <c r="W113" s="7">
        <v>1280</v>
      </c>
      <c r="X113" s="9">
        <v>0</v>
      </c>
      <c r="Y113" s="7">
        <v>0</v>
      </c>
      <c r="Z113" s="7">
        <v>0</v>
      </c>
      <c r="AA113" s="7">
        <v>0</v>
      </c>
      <c r="AB113" s="7">
        <v>0</v>
      </c>
      <c r="AC113" s="7">
        <v>0</v>
      </c>
      <c r="AD113" s="7">
        <v>0</v>
      </c>
      <c r="AE113" s="7">
        <v>0</v>
      </c>
      <c r="AF113" s="7">
        <v>0</v>
      </c>
      <c r="AG113" s="7">
        <v>0</v>
      </c>
      <c r="AH113" s="7">
        <v>0</v>
      </c>
      <c r="AI113" s="7">
        <v>0</v>
      </c>
      <c r="AJ113" s="7">
        <v>0</v>
      </c>
      <c r="AK113" s="7">
        <v>0</v>
      </c>
      <c r="AL113" s="7">
        <f t="shared" si="37"/>
        <v>0</v>
      </c>
      <c r="AM113" s="7">
        <f t="shared" si="38"/>
        <v>0</v>
      </c>
      <c r="AN113" s="7">
        <f t="shared" si="39"/>
        <v>0</v>
      </c>
      <c r="AO113" s="7">
        <f t="shared" si="40"/>
        <v>0</v>
      </c>
      <c r="AP113" s="7">
        <f t="shared" si="41"/>
        <v>0</v>
      </c>
      <c r="AQ113" s="7">
        <f t="shared" si="42"/>
        <v>0</v>
      </c>
    </row>
    <row r="114" spans="1:43" ht="18.75" customHeight="1">
      <c r="A114" s="6">
        <v>107</v>
      </c>
      <c r="B114" s="24" t="s">
        <v>122</v>
      </c>
      <c r="C114" s="7">
        <f t="shared" si="20"/>
        <v>0</v>
      </c>
      <c r="D114" s="7">
        <v>0</v>
      </c>
      <c r="E114" s="7">
        <v>0</v>
      </c>
      <c r="F114" s="7">
        <f t="shared" si="21"/>
        <v>0</v>
      </c>
      <c r="G114" s="7">
        <v>0</v>
      </c>
      <c r="H114" s="7">
        <v>0</v>
      </c>
      <c r="I114" s="7">
        <f t="shared" si="26"/>
        <v>0</v>
      </c>
      <c r="J114" s="7">
        <f t="shared" si="27"/>
        <v>0</v>
      </c>
      <c r="K114" s="7">
        <f t="shared" si="27"/>
        <v>0</v>
      </c>
      <c r="L114" s="7">
        <f t="shared" si="28"/>
        <v>0</v>
      </c>
      <c r="M114" s="7"/>
      <c r="N114" s="7"/>
      <c r="O114" s="7">
        <f t="shared" si="22"/>
        <v>0</v>
      </c>
      <c r="P114" s="7">
        <f t="shared" si="29"/>
        <v>0</v>
      </c>
      <c r="Q114" s="7">
        <f t="shared" si="29"/>
        <v>0</v>
      </c>
      <c r="R114" s="7">
        <f t="shared" si="30"/>
        <v>1013</v>
      </c>
      <c r="S114" s="7">
        <f t="shared" si="31"/>
        <v>806.1</v>
      </c>
      <c r="T114" s="7">
        <f t="shared" si="23"/>
        <v>0</v>
      </c>
      <c r="U114" s="7">
        <f t="shared" si="32"/>
        <v>0</v>
      </c>
      <c r="V114" s="8">
        <v>1013</v>
      </c>
      <c r="W114" s="7">
        <v>806.1</v>
      </c>
      <c r="X114" s="9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0</v>
      </c>
      <c r="AG114" s="7">
        <v>0</v>
      </c>
      <c r="AH114" s="7">
        <v>0</v>
      </c>
      <c r="AI114" s="7">
        <v>0</v>
      </c>
      <c r="AJ114" s="7">
        <v>0</v>
      </c>
      <c r="AK114" s="7">
        <v>0</v>
      </c>
      <c r="AL114" s="7">
        <f t="shared" si="37"/>
        <v>206.89999999999998</v>
      </c>
      <c r="AM114" s="7">
        <f t="shared" si="38"/>
        <v>206.89999999999998</v>
      </c>
      <c r="AN114" s="7">
        <f t="shared" si="39"/>
        <v>0</v>
      </c>
      <c r="AO114" s="7">
        <f t="shared" si="40"/>
        <v>206.89999999999998</v>
      </c>
      <c r="AP114" s="7">
        <f t="shared" si="41"/>
        <v>206.89999999999998</v>
      </c>
      <c r="AQ114" s="7">
        <f t="shared" si="42"/>
        <v>0</v>
      </c>
    </row>
    <row r="115" spans="1:43" ht="18.75" customHeight="1">
      <c r="A115" s="6">
        <v>108</v>
      </c>
      <c r="B115" s="24" t="s">
        <v>123</v>
      </c>
      <c r="C115" s="7">
        <f t="shared" si="20"/>
        <v>0</v>
      </c>
      <c r="D115" s="7">
        <v>0</v>
      </c>
      <c r="E115" s="7">
        <v>0</v>
      </c>
      <c r="F115" s="7">
        <f t="shared" si="21"/>
        <v>0</v>
      </c>
      <c r="G115" s="7">
        <v>0</v>
      </c>
      <c r="H115" s="7">
        <v>0</v>
      </c>
      <c r="I115" s="7">
        <f t="shared" si="26"/>
        <v>0</v>
      </c>
      <c r="J115" s="7">
        <f t="shared" si="27"/>
        <v>0</v>
      </c>
      <c r="K115" s="7">
        <f t="shared" si="27"/>
        <v>0</v>
      </c>
      <c r="L115" s="7">
        <f t="shared" si="28"/>
        <v>0</v>
      </c>
      <c r="M115" s="7"/>
      <c r="N115" s="7"/>
      <c r="O115" s="7">
        <f t="shared" si="22"/>
        <v>0</v>
      </c>
      <c r="P115" s="7">
        <f t="shared" si="29"/>
        <v>0</v>
      </c>
      <c r="Q115" s="7">
        <f t="shared" si="29"/>
        <v>0</v>
      </c>
      <c r="R115" s="7">
        <f t="shared" si="30"/>
        <v>750</v>
      </c>
      <c r="S115" s="7">
        <f t="shared" si="31"/>
        <v>750</v>
      </c>
      <c r="T115" s="7">
        <f t="shared" si="23"/>
        <v>0</v>
      </c>
      <c r="U115" s="7">
        <f t="shared" si="32"/>
        <v>0</v>
      </c>
      <c r="V115" s="8">
        <v>750</v>
      </c>
      <c r="W115" s="7">
        <v>750</v>
      </c>
      <c r="X115" s="9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0</v>
      </c>
      <c r="AD115" s="7">
        <v>0</v>
      </c>
      <c r="AE115" s="7">
        <v>0</v>
      </c>
      <c r="AF115" s="7">
        <v>0</v>
      </c>
      <c r="AG115" s="7">
        <v>0</v>
      </c>
      <c r="AH115" s="7">
        <v>0</v>
      </c>
      <c r="AI115" s="7">
        <v>0</v>
      </c>
      <c r="AJ115" s="7">
        <v>0</v>
      </c>
      <c r="AK115" s="7">
        <v>0</v>
      </c>
      <c r="AL115" s="7">
        <f t="shared" si="37"/>
        <v>0</v>
      </c>
      <c r="AM115" s="7">
        <f t="shared" si="38"/>
        <v>0</v>
      </c>
      <c r="AN115" s="7">
        <f t="shared" si="39"/>
        <v>0</v>
      </c>
      <c r="AO115" s="7">
        <f t="shared" si="40"/>
        <v>0</v>
      </c>
      <c r="AP115" s="7">
        <f t="shared" si="41"/>
        <v>0</v>
      </c>
      <c r="AQ115" s="7">
        <f t="shared" si="42"/>
        <v>0</v>
      </c>
    </row>
    <row r="116" spans="1:43" ht="18.75" customHeight="1">
      <c r="A116" s="6">
        <v>109</v>
      </c>
      <c r="B116" s="25" t="s">
        <v>140</v>
      </c>
      <c r="C116" s="7">
        <f t="shared" si="20"/>
        <v>0</v>
      </c>
      <c r="D116" s="7">
        <v>0</v>
      </c>
      <c r="E116" s="7">
        <v>0</v>
      </c>
      <c r="F116" s="7">
        <f t="shared" si="21"/>
        <v>0</v>
      </c>
      <c r="G116" s="7">
        <v>0</v>
      </c>
      <c r="H116" s="7">
        <v>0</v>
      </c>
      <c r="I116" s="7">
        <f t="shared" si="26"/>
        <v>0</v>
      </c>
      <c r="J116" s="7">
        <f t="shared" si="27"/>
        <v>0</v>
      </c>
      <c r="K116" s="7">
        <f t="shared" si="27"/>
        <v>0</v>
      </c>
      <c r="L116" s="7">
        <f t="shared" si="28"/>
        <v>0</v>
      </c>
      <c r="M116" s="7"/>
      <c r="N116" s="7">
        <v>0</v>
      </c>
      <c r="O116" s="7">
        <f t="shared" si="22"/>
        <v>0</v>
      </c>
      <c r="P116" s="7">
        <f t="shared" si="29"/>
        <v>0</v>
      </c>
      <c r="Q116" s="7">
        <f t="shared" si="29"/>
        <v>0</v>
      </c>
      <c r="R116" s="7">
        <f t="shared" si="30"/>
        <v>1055</v>
      </c>
      <c r="S116" s="7">
        <f t="shared" si="31"/>
        <v>1055</v>
      </c>
      <c r="T116" s="7">
        <f t="shared" si="23"/>
        <v>0</v>
      </c>
      <c r="U116" s="7">
        <f t="shared" si="32"/>
        <v>0</v>
      </c>
      <c r="V116" s="8">
        <v>1055</v>
      </c>
      <c r="W116" s="7">
        <v>1055</v>
      </c>
      <c r="X116" s="9">
        <v>0</v>
      </c>
      <c r="Y116" s="7">
        <v>0</v>
      </c>
      <c r="Z116" s="7">
        <v>0</v>
      </c>
      <c r="AA116" s="7">
        <v>0</v>
      </c>
      <c r="AB116" s="7">
        <v>0</v>
      </c>
      <c r="AC116" s="7">
        <v>0</v>
      </c>
      <c r="AD116" s="7">
        <v>0</v>
      </c>
      <c r="AE116" s="7">
        <v>0</v>
      </c>
      <c r="AF116" s="7">
        <v>0</v>
      </c>
      <c r="AG116" s="7">
        <v>0</v>
      </c>
      <c r="AH116" s="7">
        <v>0</v>
      </c>
      <c r="AI116" s="7">
        <v>0</v>
      </c>
      <c r="AJ116" s="7">
        <v>0</v>
      </c>
      <c r="AK116" s="7">
        <v>0</v>
      </c>
      <c r="AL116" s="7">
        <f aca="true" t="shared" si="43" ref="AL116:AL126">AM116+AN116</f>
        <v>0</v>
      </c>
      <c r="AM116" s="7">
        <f aca="true" t="shared" si="44" ref="AM116:AM126">R116-S116</f>
        <v>0</v>
      </c>
      <c r="AN116" s="7">
        <f aca="true" t="shared" si="45" ref="AN116:AN126">T116-U116</f>
        <v>0</v>
      </c>
      <c r="AO116" s="7">
        <f aca="true" t="shared" si="46" ref="AO116:AO126">AP116+AQ116</f>
        <v>0</v>
      </c>
      <c r="AP116" s="7">
        <f aca="true" t="shared" si="47" ref="AP116:AP126">AM116+P116</f>
        <v>0</v>
      </c>
      <c r="AQ116" s="7">
        <f aca="true" t="shared" si="48" ref="AQ116:AQ126">AN116+Q116</f>
        <v>0</v>
      </c>
    </row>
    <row r="117" spans="1:43" ht="18.75" customHeight="1">
      <c r="A117" s="6">
        <v>110</v>
      </c>
      <c r="B117" s="25" t="s">
        <v>124</v>
      </c>
      <c r="C117" s="7">
        <f t="shared" si="20"/>
        <v>0</v>
      </c>
      <c r="D117" s="7">
        <v>0</v>
      </c>
      <c r="E117" s="7">
        <v>0</v>
      </c>
      <c r="F117" s="7">
        <f t="shared" si="21"/>
        <v>0</v>
      </c>
      <c r="G117" s="7">
        <v>0</v>
      </c>
      <c r="H117" s="7">
        <v>0</v>
      </c>
      <c r="I117" s="7">
        <f t="shared" si="26"/>
        <v>0</v>
      </c>
      <c r="J117" s="7">
        <f t="shared" si="27"/>
        <v>0</v>
      </c>
      <c r="K117" s="7">
        <f t="shared" si="27"/>
        <v>0</v>
      </c>
      <c r="L117" s="7">
        <f t="shared" si="28"/>
        <v>0</v>
      </c>
      <c r="M117" s="7"/>
      <c r="N117" s="7"/>
      <c r="O117" s="7">
        <f t="shared" si="22"/>
        <v>0</v>
      </c>
      <c r="P117" s="7">
        <f t="shared" si="29"/>
        <v>0</v>
      </c>
      <c r="Q117" s="7">
        <f t="shared" si="29"/>
        <v>0</v>
      </c>
      <c r="R117" s="7">
        <f t="shared" si="30"/>
        <v>1536.2</v>
      </c>
      <c r="S117" s="7">
        <f t="shared" si="31"/>
        <v>1536.2</v>
      </c>
      <c r="T117" s="7">
        <f t="shared" si="23"/>
        <v>0</v>
      </c>
      <c r="U117" s="7">
        <f t="shared" si="32"/>
        <v>0</v>
      </c>
      <c r="V117" s="8">
        <v>1536.2</v>
      </c>
      <c r="W117" s="7">
        <v>1536.2</v>
      </c>
      <c r="X117" s="9">
        <v>0</v>
      </c>
      <c r="Y117" s="7">
        <v>0</v>
      </c>
      <c r="Z117" s="7">
        <v>0</v>
      </c>
      <c r="AA117" s="7">
        <v>0</v>
      </c>
      <c r="AB117" s="7">
        <v>0</v>
      </c>
      <c r="AC117" s="7">
        <v>0</v>
      </c>
      <c r="AD117" s="7">
        <v>0</v>
      </c>
      <c r="AE117" s="7">
        <v>0</v>
      </c>
      <c r="AF117" s="7">
        <v>0</v>
      </c>
      <c r="AG117" s="7">
        <v>0</v>
      </c>
      <c r="AH117" s="7">
        <v>0</v>
      </c>
      <c r="AI117" s="7">
        <v>0</v>
      </c>
      <c r="AJ117" s="7">
        <v>0</v>
      </c>
      <c r="AK117" s="7">
        <v>0</v>
      </c>
      <c r="AL117" s="7">
        <f t="shared" si="43"/>
        <v>0</v>
      </c>
      <c r="AM117" s="7">
        <f t="shared" si="44"/>
        <v>0</v>
      </c>
      <c r="AN117" s="7">
        <f t="shared" si="45"/>
        <v>0</v>
      </c>
      <c r="AO117" s="7">
        <f t="shared" si="46"/>
        <v>0</v>
      </c>
      <c r="AP117" s="7">
        <f t="shared" si="47"/>
        <v>0</v>
      </c>
      <c r="AQ117" s="7">
        <f t="shared" si="48"/>
        <v>0</v>
      </c>
    </row>
    <row r="118" spans="1:43" ht="18.75" customHeight="1">
      <c r="A118" s="6">
        <v>111</v>
      </c>
      <c r="B118" s="25" t="s">
        <v>125</v>
      </c>
      <c r="C118" s="7">
        <f t="shared" si="20"/>
        <v>-5.400124791776761E-13</v>
      </c>
      <c r="D118" s="7">
        <v>-5.400124791776761E-13</v>
      </c>
      <c r="E118" s="7">
        <v>0</v>
      </c>
      <c r="F118" s="7">
        <f t="shared" si="21"/>
        <v>0</v>
      </c>
      <c r="G118" s="7">
        <v>0</v>
      </c>
      <c r="H118" s="7">
        <v>0</v>
      </c>
      <c r="I118" s="7">
        <f t="shared" si="26"/>
        <v>-5.400124791776761E-13</v>
      </c>
      <c r="J118" s="7">
        <f t="shared" si="27"/>
        <v>-5.400124791776761E-13</v>
      </c>
      <c r="K118" s="7">
        <f t="shared" si="27"/>
        <v>0</v>
      </c>
      <c r="L118" s="7">
        <f t="shared" si="28"/>
        <v>0</v>
      </c>
      <c r="M118" s="7"/>
      <c r="N118" s="7"/>
      <c r="O118" s="7">
        <f t="shared" si="22"/>
        <v>-5.400124791776761E-13</v>
      </c>
      <c r="P118" s="7">
        <f t="shared" si="29"/>
        <v>-5.400124791776761E-13</v>
      </c>
      <c r="Q118" s="7">
        <f t="shared" si="29"/>
        <v>0</v>
      </c>
      <c r="R118" s="7">
        <f t="shared" si="30"/>
        <v>753.6</v>
      </c>
      <c r="S118" s="7">
        <f t="shared" si="31"/>
        <v>753.6</v>
      </c>
      <c r="T118" s="7">
        <f t="shared" si="23"/>
        <v>0</v>
      </c>
      <c r="U118" s="7">
        <f t="shared" si="32"/>
        <v>0</v>
      </c>
      <c r="V118" s="8">
        <v>753.6</v>
      </c>
      <c r="W118" s="7">
        <v>753.6</v>
      </c>
      <c r="X118" s="9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0</v>
      </c>
      <c r="AD118" s="7">
        <v>0</v>
      </c>
      <c r="AE118" s="7">
        <v>0</v>
      </c>
      <c r="AF118" s="7">
        <v>0</v>
      </c>
      <c r="AG118" s="7">
        <v>0</v>
      </c>
      <c r="AH118" s="7">
        <v>0</v>
      </c>
      <c r="AI118" s="7">
        <v>0</v>
      </c>
      <c r="AJ118" s="7">
        <v>0</v>
      </c>
      <c r="AK118" s="7">
        <v>0</v>
      </c>
      <c r="AL118" s="7">
        <f t="shared" si="43"/>
        <v>0</v>
      </c>
      <c r="AM118" s="7">
        <f t="shared" si="44"/>
        <v>0</v>
      </c>
      <c r="AN118" s="7">
        <f t="shared" si="45"/>
        <v>0</v>
      </c>
      <c r="AO118" s="7">
        <f t="shared" si="46"/>
        <v>-5.400124791776761E-13</v>
      </c>
      <c r="AP118" s="7">
        <f t="shared" si="47"/>
        <v>-5.400124791776761E-13</v>
      </c>
      <c r="AQ118" s="7">
        <f t="shared" si="48"/>
        <v>0</v>
      </c>
    </row>
    <row r="119" spans="1:43" ht="18.75" customHeight="1">
      <c r="A119" s="6">
        <v>112</v>
      </c>
      <c r="B119" s="25" t="s">
        <v>126</v>
      </c>
      <c r="C119" s="7">
        <f t="shared" si="20"/>
        <v>0</v>
      </c>
      <c r="D119" s="7">
        <v>0</v>
      </c>
      <c r="E119" s="7">
        <v>0</v>
      </c>
      <c r="F119" s="7">
        <f t="shared" si="21"/>
        <v>0</v>
      </c>
      <c r="G119" s="7">
        <v>0</v>
      </c>
      <c r="H119" s="7">
        <v>0</v>
      </c>
      <c r="I119" s="7">
        <f t="shared" si="26"/>
        <v>0</v>
      </c>
      <c r="J119" s="7">
        <f t="shared" si="27"/>
        <v>0</v>
      </c>
      <c r="K119" s="7">
        <f t="shared" si="27"/>
        <v>0</v>
      </c>
      <c r="L119" s="7">
        <f t="shared" si="28"/>
        <v>0</v>
      </c>
      <c r="M119" s="7">
        <v>0</v>
      </c>
      <c r="N119" s="7">
        <v>0</v>
      </c>
      <c r="O119" s="7">
        <f t="shared" si="22"/>
        <v>0</v>
      </c>
      <c r="P119" s="7">
        <f t="shared" si="29"/>
        <v>0</v>
      </c>
      <c r="Q119" s="7">
        <f t="shared" si="29"/>
        <v>0</v>
      </c>
      <c r="R119" s="7">
        <f t="shared" si="30"/>
        <v>834.1</v>
      </c>
      <c r="S119" s="7">
        <f t="shared" si="31"/>
        <v>834.1</v>
      </c>
      <c r="T119" s="7">
        <f t="shared" si="23"/>
        <v>0</v>
      </c>
      <c r="U119" s="7">
        <f t="shared" si="32"/>
        <v>0</v>
      </c>
      <c r="V119" s="8">
        <v>834.1</v>
      </c>
      <c r="W119" s="7">
        <v>834.1</v>
      </c>
      <c r="X119" s="9">
        <v>0</v>
      </c>
      <c r="Y119" s="7">
        <v>0</v>
      </c>
      <c r="Z119" s="7">
        <v>0</v>
      </c>
      <c r="AA119" s="7">
        <v>0</v>
      </c>
      <c r="AB119" s="7">
        <v>0</v>
      </c>
      <c r="AC119" s="7">
        <v>0</v>
      </c>
      <c r="AD119" s="7">
        <v>0</v>
      </c>
      <c r="AE119" s="7">
        <v>0</v>
      </c>
      <c r="AF119" s="7">
        <v>0</v>
      </c>
      <c r="AG119" s="7">
        <v>0</v>
      </c>
      <c r="AH119" s="7">
        <v>0</v>
      </c>
      <c r="AI119" s="7">
        <v>0</v>
      </c>
      <c r="AJ119" s="7">
        <v>0</v>
      </c>
      <c r="AK119" s="7">
        <v>0</v>
      </c>
      <c r="AL119" s="7">
        <f t="shared" si="43"/>
        <v>0</v>
      </c>
      <c r="AM119" s="7">
        <f t="shared" si="44"/>
        <v>0</v>
      </c>
      <c r="AN119" s="7">
        <f t="shared" si="45"/>
        <v>0</v>
      </c>
      <c r="AO119" s="7">
        <f t="shared" si="46"/>
        <v>0</v>
      </c>
      <c r="AP119" s="7">
        <f t="shared" si="47"/>
        <v>0</v>
      </c>
      <c r="AQ119" s="7">
        <f t="shared" si="48"/>
        <v>0</v>
      </c>
    </row>
    <row r="120" spans="1:43" ht="18.75" customHeight="1">
      <c r="A120" s="6">
        <v>113</v>
      </c>
      <c r="B120" s="25" t="s">
        <v>127</v>
      </c>
      <c r="C120" s="7">
        <f t="shared" si="20"/>
        <v>0</v>
      </c>
      <c r="D120" s="7">
        <v>0</v>
      </c>
      <c r="E120" s="7">
        <v>0</v>
      </c>
      <c r="F120" s="7">
        <f t="shared" si="21"/>
        <v>0</v>
      </c>
      <c r="G120" s="7">
        <v>0</v>
      </c>
      <c r="H120" s="7">
        <v>0</v>
      </c>
      <c r="I120" s="7">
        <f t="shared" si="26"/>
        <v>0</v>
      </c>
      <c r="J120" s="7">
        <f t="shared" si="27"/>
        <v>0</v>
      </c>
      <c r="K120" s="7">
        <f t="shared" si="27"/>
        <v>0</v>
      </c>
      <c r="L120" s="7">
        <f t="shared" si="28"/>
        <v>0</v>
      </c>
      <c r="M120" s="7"/>
      <c r="N120" s="7"/>
      <c r="O120" s="7">
        <f t="shared" si="22"/>
        <v>0</v>
      </c>
      <c r="P120" s="7">
        <f t="shared" si="29"/>
        <v>0</v>
      </c>
      <c r="Q120" s="7">
        <f t="shared" si="29"/>
        <v>0</v>
      </c>
      <c r="R120" s="7">
        <f t="shared" si="30"/>
        <v>597</v>
      </c>
      <c r="S120" s="7">
        <f t="shared" si="31"/>
        <v>577</v>
      </c>
      <c r="T120" s="7">
        <f t="shared" si="23"/>
        <v>0</v>
      </c>
      <c r="U120" s="7">
        <f t="shared" si="32"/>
        <v>0</v>
      </c>
      <c r="V120" s="8">
        <v>597</v>
      </c>
      <c r="W120" s="7">
        <v>577</v>
      </c>
      <c r="X120" s="9">
        <v>0</v>
      </c>
      <c r="Y120" s="7">
        <v>0</v>
      </c>
      <c r="Z120" s="7">
        <v>0</v>
      </c>
      <c r="AA120" s="7">
        <v>0</v>
      </c>
      <c r="AB120" s="7">
        <v>0</v>
      </c>
      <c r="AC120" s="7">
        <v>0</v>
      </c>
      <c r="AD120" s="7">
        <v>0</v>
      </c>
      <c r="AE120" s="7">
        <v>0</v>
      </c>
      <c r="AF120" s="7">
        <v>0</v>
      </c>
      <c r="AG120" s="7">
        <v>0</v>
      </c>
      <c r="AH120" s="7">
        <v>0</v>
      </c>
      <c r="AI120" s="7">
        <v>0</v>
      </c>
      <c r="AJ120" s="7">
        <v>0</v>
      </c>
      <c r="AK120" s="7">
        <v>0</v>
      </c>
      <c r="AL120" s="7">
        <f t="shared" si="43"/>
        <v>20</v>
      </c>
      <c r="AM120" s="7">
        <f t="shared" si="44"/>
        <v>20</v>
      </c>
      <c r="AN120" s="7">
        <f t="shared" si="45"/>
        <v>0</v>
      </c>
      <c r="AO120" s="7">
        <f t="shared" si="46"/>
        <v>20</v>
      </c>
      <c r="AP120" s="7">
        <f t="shared" si="47"/>
        <v>20</v>
      </c>
      <c r="AQ120" s="7">
        <f t="shared" si="48"/>
        <v>0</v>
      </c>
    </row>
    <row r="121" spans="1:43" ht="18.75" customHeight="1">
      <c r="A121" s="6">
        <v>114</v>
      </c>
      <c r="B121" s="25" t="s">
        <v>128</v>
      </c>
      <c r="C121" s="7">
        <f t="shared" si="20"/>
        <v>0</v>
      </c>
      <c r="D121" s="7">
        <v>0</v>
      </c>
      <c r="E121" s="7">
        <v>0</v>
      </c>
      <c r="F121" s="7">
        <f t="shared" si="21"/>
        <v>0</v>
      </c>
      <c r="G121" s="7">
        <v>0</v>
      </c>
      <c r="H121" s="7">
        <v>0</v>
      </c>
      <c r="I121" s="7">
        <f t="shared" si="26"/>
        <v>0</v>
      </c>
      <c r="J121" s="7">
        <f t="shared" si="27"/>
        <v>0</v>
      </c>
      <c r="K121" s="7">
        <f t="shared" si="27"/>
        <v>0</v>
      </c>
      <c r="L121" s="7">
        <f t="shared" si="28"/>
        <v>0</v>
      </c>
      <c r="M121" s="7"/>
      <c r="N121" s="7"/>
      <c r="O121" s="7">
        <f t="shared" si="22"/>
        <v>0</v>
      </c>
      <c r="P121" s="7">
        <f t="shared" si="29"/>
        <v>0</v>
      </c>
      <c r="Q121" s="7">
        <f t="shared" si="29"/>
        <v>0</v>
      </c>
      <c r="R121" s="7">
        <f t="shared" si="30"/>
        <v>554</v>
      </c>
      <c r="S121" s="7">
        <f t="shared" si="31"/>
        <v>554</v>
      </c>
      <c r="T121" s="7">
        <f t="shared" si="23"/>
        <v>0</v>
      </c>
      <c r="U121" s="7">
        <f t="shared" si="32"/>
        <v>0</v>
      </c>
      <c r="V121" s="8">
        <v>554</v>
      </c>
      <c r="W121" s="7">
        <v>554</v>
      </c>
      <c r="X121" s="9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0</v>
      </c>
      <c r="AD121" s="7">
        <v>0</v>
      </c>
      <c r="AE121" s="7">
        <v>0</v>
      </c>
      <c r="AF121" s="7">
        <v>0</v>
      </c>
      <c r="AG121" s="7">
        <v>0</v>
      </c>
      <c r="AH121" s="7">
        <v>0</v>
      </c>
      <c r="AI121" s="7">
        <v>0</v>
      </c>
      <c r="AJ121" s="7">
        <v>0</v>
      </c>
      <c r="AK121" s="7">
        <v>0</v>
      </c>
      <c r="AL121" s="7">
        <f t="shared" si="43"/>
        <v>0</v>
      </c>
      <c r="AM121" s="7">
        <f t="shared" si="44"/>
        <v>0</v>
      </c>
      <c r="AN121" s="7">
        <f t="shared" si="45"/>
        <v>0</v>
      </c>
      <c r="AO121" s="7">
        <f t="shared" si="46"/>
        <v>0</v>
      </c>
      <c r="AP121" s="7">
        <f t="shared" si="47"/>
        <v>0</v>
      </c>
      <c r="AQ121" s="7">
        <f t="shared" si="48"/>
        <v>0</v>
      </c>
    </row>
    <row r="122" spans="1:43" ht="18.75" customHeight="1">
      <c r="A122" s="6">
        <v>115</v>
      </c>
      <c r="B122" s="25" t="s">
        <v>129</v>
      </c>
      <c r="C122" s="7">
        <f t="shared" si="20"/>
        <v>0</v>
      </c>
      <c r="D122" s="7">
        <v>0</v>
      </c>
      <c r="E122" s="7">
        <v>0</v>
      </c>
      <c r="F122" s="7">
        <f t="shared" si="21"/>
        <v>0</v>
      </c>
      <c r="G122" s="7">
        <v>0</v>
      </c>
      <c r="H122" s="7">
        <v>0</v>
      </c>
      <c r="I122" s="7">
        <f t="shared" si="26"/>
        <v>0</v>
      </c>
      <c r="J122" s="7">
        <f t="shared" si="27"/>
        <v>0</v>
      </c>
      <c r="K122" s="7">
        <f t="shared" si="27"/>
        <v>0</v>
      </c>
      <c r="L122" s="7">
        <f t="shared" si="28"/>
        <v>0</v>
      </c>
      <c r="M122" s="7">
        <v>0</v>
      </c>
      <c r="N122" s="7">
        <v>0</v>
      </c>
      <c r="O122" s="7">
        <f t="shared" si="22"/>
        <v>0</v>
      </c>
      <c r="P122" s="7">
        <f t="shared" si="29"/>
        <v>0</v>
      </c>
      <c r="Q122" s="7">
        <f t="shared" si="29"/>
        <v>0</v>
      </c>
      <c r="R122" s="7">
        <f t="shared" si="30"/>
        <v>856</v>
      </c>
      <c r="S122" s="7">
        <f t="shared" si="31"/>
        <v>856</v>
      </c>
      <c r="T122" s="7">
        <f t="shared" si="23"/>
        <v>0</v>
      </c>
      <c r="U122" s="7">
        <f t="shared" si="32"/>
        <v>0</v>
      </c>
      <c r="V122" s="8">
        <v>856</v>
      </c>
      <c r="W122" s="7">
        <v>856</v>
      </c>
      <c r="X122" s="9">
        <v>0</v>
      </c>
      <c r="Y122" s="7">
        <v>0</v>
      </c>
      <c r="Z122" s="7">
        <v>0</v>
      </c>
      <c r="AA122" s="7">
        <v>0</v>
      </c>
      <c r="AB122" s="7">
        <v>0</v>
      </c>
      <c r="AC122" s="7">
        <v>0</v>
      </c>
      <c r="AD122" s="7">
        <v>0</v>
      </c>
      <c r="AE122" s="7">
        <v>0</v>
      </c>
      <c r="AF122" s="7">
        <v>0</v>
      </c>
      <c r="AG122" s="7">
        <v>0</v>
      </c>
      <c r="AH122" s="7">
        <v>0</v>
      </c>
      <c r="AI122" s="7">
        <v>0</v>
      </c>
      <c r="AJ122" s="7">
        <v>0</v>
      </c>
      <c r="AK122" s="7">
        <v>0</v>
      </c>
      <c r="AL122" s="7">
        <f t="shared" si="43"/>
        <v>0</v>
      </c>
      <c r="AM122" s="7">
        <f t="shared" si="44"/>
        <v>0</v>
      </c>
      <c r="AN122" s="7">
        <f t="shared" si="45"/>
        <v>0</v>
      </c>
      <c r="AO122" s="7">
        <f t="shared" si="46"/>
        <v>0</v>
      </c>
      <c r="AP122" s="7">
        <f t="shared" si="47"/>
        <v>0</v>
      </c>
      <c r="AQ122" s="7">
        <f t="shared" si="48"/>
        <v>0</v>
      </c>
    </row>
    <row r="123" spans="1:43" ht="18.75" customHeight="1">
      <c r="A123" s="6">
        <v>116</v>
      </c>
      <c r="B123" s="25" t="s">
        <v>130</v>
      </c>
      <c r="C123" s="7">
        <f t="shared" si="20"/>
        <v>0</v>
      </c>
      <c r="D123" s="7">
        <v>0</v>
      </c>
      <c r="E123" s="7">
        <v>0</v>
      </c>
      <c r="F123" s="7">
        <f t="shared" si="21"/>
        <v>0</v>
      </c>
      <c r="G123" s="7">
        <v>0</v>
      </c>
      <c r="H123" s="7">
        <v>0</v>
      </c>
      <c r="I123" s="7">
        <f t="shared" si="26"/>
        <v>0</v>
      </c>
      <c r="J123" s="7">
        <f t="shared" si="27"/>
        <v>0</v>
      </c>
      <c r="K123" s="7">
        <f t="shared" si="27"/>
        <v>0</v>
      </c>
      <c r="L123" s="7">
        <f t="shared" si="28"/>
        <v>0</v>
      </c>
      <c r="M123" s="7"/>
      <c r="N123" s="7"/>
      <c r="O123" s="7">
        <f t="shared" si="22"/>
        <v>0</v>
      </c>
      <c r="P123" s="7">
        <f t="shared" si="29"/>
        <v>0</v>
      </c>
      <c r="Q123" s="7">
        <f t="shared" si="29"/>
        <v>0</v>
      </c>
      <c r="R123" s="7">
        <f t="shared" si="30"/>
        <v>732</v>
      </c>
      <c r="S123" s="7">
        <f t="shared" si="31"/>
        <v>592</v>
      </c>
      <c r="T123" s="7">
        <f t="shared" si="23"/>
        <v>0</v>
      </c>
      <c r="U123" s="7">
        <f t="shared" si="32"/>
        <v>0</v>
      </c>
      <c r="V123" s="8">
        <v>732</v>
      </c>
      <c r="W123" s="7">
        <v>592</v>
      </c>
      <c r="X123" s="9">
        <v>0</v>
      </c>
      <c r="Y123" s="7">
        <v>0</v>
      </c>
      <c r="Z123" s="7">
        <v>0</v>
      </c>
      <c r="AA123" s="7">
        <v>0</v>
      </c>
      <c r="AB123" s="7">
        <v>0</v>
      </c>
      <c r="AC123" s="7">
        <v>0</v>
      </c>
      <c r="AD123" s="7">
        <v>0</v>
      </c>
      <c r="AE123" s="7">
        <v>0</v>
      </c>
      <c r="AF123" s="7">
        <v>0</v>
      </c>
      <c r="AG123" s="7">
        <v>0</v>
      </c>
      <c r="AH123" s="7">
        <v>0</v>
      </c>
      <c r="AI123" s="7">
        <v>0</v>
      </c>
      <c r="AJ123" s="7">
        <v>0</v>
      </c>
      <c r="AK123" s="7">
        <v>0</v>
      </c>
      <c r="AL123" s="7">
        <f t="shared" si="43"/>
        <v>140</v>
      </c>
      <c r="AM123" s="7">
        <f t="shared" si="44"/>
        <v>140</v>
      </c>
      <c r="AN123" s="7">
        <f t="shared" si="45"/>
        <v>0</v>
      </c>
      <c r="AO123" s="7">
        <f t="shared" si="46"/>
        <v>140</v>
      </c>
      <c r="AP123" s="7">
        <f t="shared" si="47"/>
        <v>140</v>
      </c>
      <c r="AQ123" s="7">
        <f t="shared" si="48"/>
        <v>0</v>
      </c>
    </row>
    <row r="124" spans="1:43" ht="18.75" customHeight="1">
      <c r="A124" s="6">
        <v>117</v>
      </c>
      <c r="B124" s="25" t="s">
        <v>141</v>
      </c>
      <c r="C124" s="7">
        <f t="shared" si="20"/>
        <v>0</v>
      </c>
      <c r="D124" s="7">
        <v>0</v>
      </c>
      <c r="E124" s="7">
        <v>0</v>
      </c>
      <c r="F124" s="7">
        <f t="shared" si="21"/>
        <v>0</v>
      </c>
      <c r="G124" s="7">
        <v>0</v>
      </c>
      <c r="H124" s="7">
        <v>0</v>
      </c>
      <c r="I124" s="7">
        <f t="shared" si="26"/>
        <v>0</v>
      </c>
      <c r="J124" s="7">
        <f t="shared" si="27"/>
        <v>0</v>
      </c>
      <c r="K124" s="7">
        <f t="shared" si="27"/>
        <v>0</v>
      </c>
      <c r="L124" s="7">
        <f t="shared" si="28"/>
        <v>0</v>
      </c>
      <c r="M124" s="7">
        <v>0</v>
      </c>
      <c r="N124" s="7">
        <v>0</v>
      </c>
      <c r="O124" s="7">
        <f t="shared" si="22"/>
        <v>0</v>
      </c>
      <c r="P124" s="7">
        <f t="shared" si="29"/>
        <v>0</v>
      </c>
      <c r="Q124" s="7">
        <f t="shared" si="29"/>
        <v>0</v>
      </c>
      <c r="R124" s="7">
        <f t="shared" si="30"/>
        <v>972.2</v>
      </c>
      <c r="S124" s="7">
        <f t="shared" si="31"/>
        <v>972.2</v>
      </c>
      <c r="T124" s="7">
        <f t="shared" si="23"/>
        <v>0</v>
      </c>
      <c r="U124" s="7">
        <f t="shared" si="32"/>
        <v>0</v>
      </c>
      <c r="V124" s="8">
        <v>972.2</v>
      </c>
      <c r="W124" s="7">
        <v>972.2</v>
      </c>
      <c r="X124" s="9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0</v>
      </c>
      <c r="AD124" s="7">
        <v>0</v>
      </c>
      <c r="AE124" s="7">
        <v>0</v>
      </c>
      <c r="AF124" s="7">
        <v>0</v>
      </c>
      <c r="AG124" s="7">
        <v>0</v>
      </c>
      <c r="AH124" s="7">
        <v>0</v>
      </c>
      <c r="AI124" s="7">
        <v>0</v>
      </c>
      <c r="AJ124" s="7">
        <v>0</v>
      </c>
      <c r="AK124" s="7">
        <v>0</v>
      </c>
      <c r="AL124" s="7">
        <f t="shared" si="43"/>
        <v>0</v>
      </c>
      <c r="AM124" s="7">
        <f t="shared" si="44"/>
        <v>0</v>
      </c>
      <c r="AN124" s="7">
        <f t="shared" si="45"/>
        <v>0</v>
      </c>
      <c r="AO124" s="7">
        <f t="shared" si="46"/>
        <v>0</v>
      </c>
      <c r="AP124" s="7">
        <f t="shared" si="47"/>
        <v>0</v>
      </c>
      <c r="AQ124" s="7">
        <f t="shared" si="48"/>
        <v>0</v>
      </c>
    </row>
    <row r="125" spans="1:43" ht="18.75" customHeight="1">
      <c r="A125" s="6">
        <v>118</v>
      </c>
      <c r="B125" s="25" t="s">
        <v>131</v>
      </c>
      <c r="C125" s="19">
        <f t="shared" si="20"/>
        <v>0</v>
      </c>
      <c r="D125" s="7">
        <v>0</v>
      </c>
      <c r="E125" s="7">
        <v>0</v>
      </c>
      <c r="F125" s="7">
        <f t="shared" si="21"/>
        <v>0</v>
      </c>
      <c r="G125" s="7">
        <v>0</v>
      </c>
      <c r="H125" s="7">
        <v>0</v>
      </c>
      <c r="I125" s="7">
        <f t="shared" si="26"/>
        <v>0</v>
      </c>
      <c r="J125" s="7">
        <f t="shared" si="27"/>
        <v>0</v>
      </c>
      <c r="K125" s="7">
        <f t="shared" si="27"/>
        <v>0</v>
      </c>
      <c r="L125" s="7">
        <f t="shared" si="28"/>
        <v>0</v>
      </c>
      <c r="M125" s="7"/>
      <c r="N125" s="7"/>
      <c r="O125" s="7">
        <f t="shared" si="22"/>
        <v>0</v>
      </c>
      <c r="P125" s="7">
        <f t="shared" si="29"/>
        <v>0</v>
      </c>
      <c r="Q125" s="7">
        <f t="shared" si="29"/>
        <v>0</v>
      </c>
      <c r="R125" s="7">
        <f t="shared" si="30"/>
        <v>561</v>
      </c>
      <c r="S125" s="7">
        <f t="shared" si="31"/>
        <v>561</v>
      </c>
      <c r="T125" s="7">
        <f t="shared" si="23"/>
        <v>0</v>
      </c>
      <c r="U125" s="7">
        <f t="shared" si="32"/>
        <v>0</v>
      </c>
      <c r="V125" s="8">
        <v>561</v>
      </c>
      <c r="W125" s="7">
        <v>561</v>
      </c>
      <c r="X125" s="9">
        <v>0</v>
      </c>
      <c r="Y125" s="7">
        <v>0</v>
      </c>
      <c r="Z125" s="7">
        <v>0</v>
      </c>
      <c r="AA125" s="7">
        <v>0</v>
      </c>
      <c r="AB125" s="7">
        <v>0</v>
      </c>
      <c r="AC125" s="7">
        <v>0</v>
      </c>
      <c r="AD125" s="7">
        <v>0</v>
      </c>
      <c r="AE125" s="7">
        <v>0</v>
      </c>
      <c r="AF125" s="7">
        <v>0</v>
      </c>
      <c r="AG125" s="7">
        <v>0</v>
      </c>
      <c r="AH125" s="7">
        <v>0</v>
      </c>
      <c r="AI125" s="7">
        <v>0</v>
      </c>
      <c r="AJ125" s="7">
        <v>0</v>
      </c>
      <c r="AK125" s="7">
        <v>0</v>
      </c>
      <c r="AL125" s="7">
        <f t="shared" si="43"/>
        <v>0</v>
      </c>
      <c r="AM125" s="7">
        <f t="shared" si="44"/>
        <v>0</v>
      </c>
      <c r="AN125" s="7">
        <f t="shared" si="45"/>
        <v>0</v>
      </c>
      <c r="AO125" s="7">
        <f t="shared" si="46"/>
        <v>0</v>
      </c>
      <c r="AP125" s="7">
        <f t="shared" si="47"/>
        <v>0</v>
      </c>
      <c r="AQ125" s="7">
        <f t="shared" si="48"/>
        <v>0</v>
      </c>
    </row>
    <row r="126" spans="1:43" ht="18.75" customHeight="1">
      <c r="A126" s="6">
        <v>119</v>
      </c>
      <c r="B126" s="25" t="s">
        <v>132</v>
      </c>
      <c r="C126" s="7">
        <f t="shared" si="20"/>
        <v>0</v>
      </c>
      <c r="D126" s="7">
        <v>0</v>
      </c>
      <c r="E126" s="7">
        <v>0</v>
      </c>
      <c r="F126" s="7">
        <f t="shared" si="21"/>
        <v>0</v>
      </c>
      <c r="G126" s="7">
        <v>0</v>
      </c>
      <c r="H126" s="7">
        <v>0</v>
      </c>
      <c r="I126" s="7">
        <f t="shared" si="26"/>
        <v>0</v>
      </c>
      <c r="J126" s="7">
        <f t="shared" si="27"/>
        <v>0</v>
      </c>
      <c r="K126" s="7">
        <f t="shared" si="27"/>
        <v>0</v>
      </c>
      <c r="L126" s="7">
        <f t="shared" si="28"/>
        <v>0</v>
      </c>
      <c r="M126" s="7"/>
      <c r="N126" s="7"/>
      <c r="O126" s="7">
        <f t="shared" si="22"/>
        <v>0</v>
      </c>
      <c r="P126" s="7">
        <f t="shared" si="29"/>
        <v>0</v>
      </c>
      <c r="Q126" s="7">
        <f t="shared" si="29"/>
        <v>0</v>
      </c>
      <c r="R126" s="7">
        <f t="shared" si="30"/>
        <v>536.2</v>
      </c>
      <c r="S126" s="7">
        <f t="shared" si="31"/>
        <v>536.2</v>
      </c>
      <c r="T126" s="7">
        <f t="shared" si="23"/>
        <v>0</v>
      </c>
      <c r="U126" s="7">
        <f t="shared" si="32"/>
        <v>0</v>
      </c>
      <c r="V126" s="8">
        <v>536.2</v>
      </c>
      <c r="W126" s="7">
        <v>536.2</v>
      </c>
      <c r="X126" s="9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0</v>
      </c>
      <c r="AD126" s="7">
        <v>0</v>
      </c>
      <c r="AE126" s="7">
        <v>0</v>
      </c>
      <c r="AF126" s="7">
        <v>0</v>
      </c>
      <c r="AG126" s="7">
        <v>0</v>
      </c>
      <c r="AH126" s="7">
        <v>0</v>
      </c>
      <c r="AI126" s="7">
        <v>0</v>
      </c>
      <c r="AJ126" s="7">
        <v>0</v>
      </c>
      <c r="AK126" s="7">
        <v>0</v>
      </c>
      <c r="AL126" s="7">
        <f t="shared" si="43"/>
        <v>0</v>
      </c>
      <c r="AM126" s="7">
        <f t="shared" si="44"/>
        <v>0</v>
      </c>
      <c r="AN126" s="7">
        <f t="shared" si="45"/>
        <v>0</v>
      </c>
      <c r="AO126" s="7">
        <f t="shared" si="46"/>
        <v>0</v>
      </c>
      <c r="AP126" s="7">
        <f t="shared" si="47"/>
        <v>0</v>
      </c>
      <c r="AQ126" s="7">
        <f t="shared" si="48"/>
        <v>0</v>
      </c>
    </row>
    <row r="127" spans="1:43" ht="23.25" customHeight="1">
      <c r="A127" s="29" t="s">
        <v>9</v>
      </c>
      <c r="B127" s="31"/>
      <c r="C127" s="7">
        <f>SUM(C8:C126)</f>
        <v>-1.8900436771218665E-12</v>
      </c>
      <c r="D127" s="7">
        <f aca="true" t="shared" si="49" ref="D127:AQ127">SUM(D8:D126)</f>
        <v>-1.7550405573274475E-12</v>
      </c>
      <c r="E127" s="7">
        <f t="shared" si="49"/>
        <v>-1.3500311979441904E-13</v>
      </c>
      <c r="F127" s="7">
        <f t="shared" si="49"/>
        <v>0</v>
      </c>
      <c r="G127" s="7">
        <f t="shared" si="49"/>
        <v>0</v>
      </c>
      <c r="H127" s="7">
        <f t="shared" si="49"/>
        <v>0</v>
      </c>
      <c r="I127" s="7">
        <f t="shared" si="49"/>
        <v>-1.8900436771218665E-12</v>
      </c>
      <c r="J127" s="7">
        <f t="shared" si="49"/>
        <v>-1.7550405573274475E-12</v>
      </c>
      <c r="K127" s="7">
        <f t="shared" si="49"/>
        <v>-1.3500311979441904E-13</v>
      </c>
      <c r="L127" s="7">
        <f t="shared" si="49"/>
        <v>0</v>
      </c>
      <c r="M127" s="7">
        <f t="shared" si="49"/>
        <v>0</v>
      </c>
      <c r="N127" s="7">
        <f t="shared" si="49"/>
        <v>0</v>
      </c>
      <c r="O127" s="7">
        <f t="shared" si="49"/>
        <v>-1.8900436771218665E-12</v>
      </c>
      <c r="P127" s="7">
        <f t="shared" si="49"/>
        <v>-1.7550405573274475E-12</v>
      </c>
      <c r="Q127" s="7">
        <f t="shared" si="49"/>
        <v>-1.3500311979441904E-13</v>
      </c>
      <c r="R127" s="7">
        <f t="shared" si="49"/>
        <v>602235.5999999997</v>
      </c>
      <c r="S127" s="7">
        <f t="shared" si="49"/>
        <v>598396.8999999997</v>
      </c>
      <c r="T127" s="7">
        <f t="shared" si="49"/>
        <v>0</v>
      </c>
      <c r="U127" s="7">
        <f t="shared" si="49"/>
        <v>0</v>
      </c>
      <c r="V127" s="7">
        <f t="shared" si="49"/>
        <v>319445.1000000001</v>
      </c>
      <c r="W127" s="7">
        <f t="shared" si="49"/>
        <v>317119.8000000001</v>
      </c>
      <c r="X127" s="7">
        <f t="shared" si="49"/>
        <v>0</v>
      </c>
      <c r="Y127" s="7">
        <f t="shared" si="49"/>
        <v>0</v>
      </c>
      <c r="Z127" s="7">
        <f t="shared" si="49"/>
        <v>3074.1</v>
      </c>
      <c r="AA127" s="7">
        <f t="shared" si="49"/>
        <v>3074.1</v>
      </c>
      <c r="AB127" s="7">
        <f t="shared" si="49"/>
        <v>0</v>
      </c>
      <c r="AC127" s="7">
        <f t="shared" si="49"/>
        <v>0</v>
      </c>
      <c r="AD127" s="7">
        <f t="shared" si="49"/>
        <v>279716.39999999997</v>
      </c>
      <c r="AE127" s="7">
        <f t="shared" si="49"/>
        <v>278202.99999999994</v>
      </c>
      <c r="AF127" s="7">
        <f t="shared" si="49"/>
        <v>100831.50000000001</v>
      </c>
      <c r="AG127" s="7">
        <f t="shared" si="49"/>
        <v>99972.10000000002</v>
      </c>
      <c r="AH127" s="7">
        <f t="shared" si="49"/>
        <v>0</v>
      </c>
      <c r="AI127" s="7">
        <f t="shared" si="49"/>
        <v>0</v>
      </c>
      <c r="AJ127" s="7">
        <f t="shared" si="49"/>
        <v>0</v>
      </c>
      <c r="AK127" s="7">
        <f t="shared" si="49"/>
        <v>0</v>
      </c>
      <c r="AL127" s="7">
        <f t="shared" si="49"/>
        <v>3838.7</v>
      </c>
      <c r="AM127" s="7">
        <f t="shared" si="49"/>
        <v>3838.7</v>
      </c>
      <c r="AN127" s="7">
        <f t="shared" si="49"/>
        <v>0</v>
      </c>
      <c r="AO127" s="7">
        <f t="shared" si="49"/>
        <v>3838.6999999999985</v>
      </c>
      <c r="AP127" s="7">
        <f t="shared" si="49"/>
        <v>3838.6999999999985</v>
      </c>
      <c r="AQ127" s="7">
        <f t="shared" si="49"/>
        <v>-1.3500311979441904E-13</v>
      </c>
    </row>
    <row r="128" spans="18:41" ht="13.5">
      <c r="R128" s="2"/>
      <c r="V128" s="2"/>
      <c r="W128" s="2"/>
      <c r="AO128" s="2"/>
    </row>
    <row r="129" spans="2:43" ht="13.5">
      <c r="B129" s="3"/>
      <c r="C129" s="2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3:17" ht="13.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43" ht="13.5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7" ht="13.5">
      <c r="B137" s="4"/>
    </row>
    <row r="138" ht="13.5">
      <c r="B138" s="5"/>
    </row>
  </sheetData>
  <sheetProtection/>
  <mergeCells count="51">
    <mergeCell ref="AQ4:AQ6"/>
    <mergeCell ref="AO3:AQ3"/>
    <mergeCell ref="R3:U3"/>
    <mergeCell ref="AL3:AN3"/>
    <mergeCell ref="AO4:AO6"/>
    <mergeCell ref="AP4:AP6"/>
    <mergeCell ref="AN4:AN6"/>
    <mergeCell ref="AM4:AM6"/>
    <mergeCell ref="AL4:AL6"/>
    <mergeCell ref="AH5:AH6"/>
    <mergeCell ref="E4:E6"/>
    <mergeCell ref="F4:F6"/>
    <mergeCell ref="G4:G6"/>
    <mergeCell ref="N4:N6"/>
    <mergeCell ref="Z3:AC3"/>
    <mergeCell ref="J4:J6"/>
    <mergeCell ref="A127:B127"/>
    <mergeCell ref="A3:A6"/>
    <mergeCell ref="B3:B6"/>
    <mergeCell ref="I3:K3"/>
    <mergeCell ref="M4:M6"/>
    <mergeCell ref="P4:P6"/>
    <mergeCell ref="C4:C6"/>
    <mergeCell ref="D4:D6"/>
    <mergeCell ref="O4:O6"/>
    <mergeCell ref="H4:H6"/>
    <mergeCell ref="P2:Q2"/>
    <mergeCell ref="O3:Q3"/>
    <mergeCell ref="L3:N3"/>
    <mergeCell ref="I4:I6"/>
    <mergeCell ref="V3:Y3"/>
    <mergeCell ref="R4:S5"/>
    <mergeCell ref="AI5:AI6"/>
    <mergeCell ref="V4:W5"/>
    <mergeCell ref="X4:Y5"/>
    <mergeCell ref="Z4:AA5"/>
    <mergeCell ref="AB4:AC5"/>
    <mergeCell ref="AD3:AK3"/>
    <mergeCell ref="AD4:AG4"/>
    <mergeCell ref="AF5:AG5"/>
    <mergeCell ref="AJ5:AK5"/>
    <mergeCell ref="C1:Q1"/>
    <mergeCell ref="L4:L6"/>
    <mergeCell ref="Q4:Q6"/>
    <mergeCell ref="C3:E3"/>
    <mergeCell ref="F3:H3"/>
    <mergeCell ref="AH4:AK4"/>
    <mergeCell ref="K4:K6"/>
    <mergeCell ref="T4:U5"/>
    <mergeCell ref="AD5:AD6"/>
    <mergeCell ref="AE5:AE6"/>
  </mergeCells>
  <printOptions/>
  <pageMargins left="0.17" right="0.17" top="0.27" bottom="0.18" header="0.31496062992126" footer="0.3149606299212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2015-03-10T08:25:52Z</dcterms:modified>
  <cp:category/>
  <cp:version/>
  <cp:contentType/>
  <cp:contentStatus/>
</cp:coreProperties>
</file>