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<sst xmlns="http://schemas.openxmlformats.org/spreadsheetml/2006/main" count="161" uniqueCount="105">
  <si>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</si>
  <si>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</si>
  <si>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</si>
  <si>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</si>
  <si>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</si>
  <si>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</si>
  <si>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</si>
  <si>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</si>
  <si>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</si>
  <si>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</si>
  <si>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</si>
  <si>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</si>
  <si>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</si>
  <si>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</si>
  <si>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</si>
  <si>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</si>
  <si>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</si>
  <si>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</si>
  <si>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</si>
  <si>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</si>
  <si>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</si>
  <si>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</si>
  <si>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</si>
  <si>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</si>
  <si>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</si>
  <si>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</si>
  <si>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</si>
  <si>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</si>
  <si>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</si>
  <si>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</si>
  <si>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</si>
  <si>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</si>
  <si>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</si>
  <si>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</si>
  <si>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</si>
  <si>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</si>
  <si>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</si>
  <si>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</si>
  <si>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</si>
  <si>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</si>
  <si>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</si>
  <si>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</si>
  <si>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</si>
  <si>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</si>
  <si>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</si>
  <si>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</si>
  <si>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</si>
  <si>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</si>
  <si>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</si>
  <si>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</si>
  <si>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</si>
  <si>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</si>
  <si>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</si>
  <si>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</si>
  <si>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</si>
  <si>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</si>
  <si>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</si>
  <si>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</si>
  <si>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</si>
  <si>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</si>
  <si>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</si>
  <si>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</si>
  <si>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</si>
  <si>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</si>
  <si>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</si>
  <si>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</si>
  <si>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</si>
  <si>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</si>
  <si>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</si>
  <si>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</si>
  <si>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</si>
  <si>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</si>
  <si>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</si>
  <si>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</si>
  <si>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</si>
  <si>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</si>
  <si>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</si>
  <si>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</si>
  <si>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</si>
  <si>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</si>
  <si>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</si>
  <si>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</si>
  <si>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</si>
  <si>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</si>
  <si>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</si>
  <si>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</si>
  <si>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</si>
  <si>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</si>
  <si>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</si>
  <si>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</si>
  <si>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</si>
  <si>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</si>
  <si>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</si>
  <si>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</si>
  <si>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</si>
  <si>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</si>
  <si>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</si>
  <si>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</si>
  <si>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</si>
  <si>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</si>
  <si>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</si>
  <si>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</si>
  <si>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</si>
  <si>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 xml:space="preserve">« </t>
    </r>
    <r>
      <rPr>
        <b/>
        <u val="single"/>
        <sz val="14"/>
        <rFont val="Sylfaen"/>
        <family val="1"/>
      </rPr>
      <t xml:space="preserve">ԱՐԹԻԿԻ ԵՐԵԿՈՅԱՆ  ԴՊՐՈՑ </t>
    </r>
    <r>
      <rPr>
        <b/>
        <sz val="14"/>
        <rFont val="Sylfaen"/>
        <family val="1"/>
      </rPr>
      <t xml:space="preserve">» ՊՈԱԿ-ի </t>
    </r>
  </si>
  <si>
    <r>
      <t xml:space="preserve">«  </t>
    </r>
    <r>
      <rPr>
        <b/>
        <u val="single"/>
        <sz val="14"/>
        <rFont val="Sylfaen"/>
        <family val="1"/>
      </rPr>
      <t xml:space="preserve">ԱՐԹԻԿԻ   ԵՐԵԿՈՅԱՆ   ԴՊՐՈՑ 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</si>
</sst>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u val="single"/>
      <sz val="14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17454.4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0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1626.2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15828.2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17.3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>
        <v>55.8</v>
      </c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17527.5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17195.5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/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/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>
        <v>66</v>
      </c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>
        <v>66</v>
      </c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20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162.6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20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20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30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10.4</v>
      </c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/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17527.5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17.3</v>
      </c>
      <c r="D6" s="43">
        <v>17.3</v>
      </c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17510.2</v>
      </c>
      <c r="D7" s="31">
        <f>SUM(D8,D19:D31)</f>
        <v>17454.4</v>
      </c>
      <c r="E7" s="31">
        <f t="shared" si="0"/>
        <v>-55.79999999999927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17454.4</v>
      </c>
      <c r="D8" s="44">
        <f>D9+D10+D11+D13+D16+D12</f>
        <v>17454.4</v>
      </c>
      <c r="E8" s="33">
        <f t="shared" si="0"/>
        <v>0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/>
      <c r="D9" s="44"/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1626.2</v>
      </c>
      <c r="D10" s="44">
        <v>1626.2</v>
      </c>
      <c r="E10" s="33">
        <f t="shared" si="0"/>
        <v>0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15828.2</v>
      </c>
      <c r="D11" s="44">
        <v>15828.2</v>
      </c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>
        <v>55.8</v>
      </c>
      <c r="D31" s="44"/>
      <c r="E31" s="33">
        <f t="shared" si="2"/>
        <v>-55.8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17527.5</v>
      </c>
      <c r="D32" s="31">
        <f>D33+D77</f>
        <v>17516.5</v>
      </c>
      <c r="E32" s="31">
        <f>E33+E77</f>
        <v>-11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17527.5</v>
      </c>
      <c r="D33" s="31">
        <f>SUM(D34,D37:D42,D46:D71,D75:D76)</f>
        <v>17516.5</v>
      </c>
      <c r="E33" s="31">
        <f t="shared" si="2"/>
        <v>-11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17195.5</v>
      </c>
      <c r="D34" s="44">
        <v>17195.5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/>
      <c r="D37" s="44"/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/>
      <c r="D38" s="44"/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66</v>
      </c>
      <c r="D42" s="33">
        <v>55</v>
      </c>
      <c r="E42" s="33">
        <f t="shared" si="3"/>
        <v>-11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>
        <v>66</v>
      </c>
      <c r="D43" s="44">
        <v>55</v>
      </c>
      <c r="E43" s="33">
        <f t="shared" si="3"/>
        <v>-11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20</v>
      </c>
      <c r="D48" s="44">
        <v>20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162.6</v>
      </c>
      <c r="D49" s="44">
        <v>162.6</v>
      </c>
      <c r="E49" s="33">
        <f t="shared" si="3"/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20</v>
      </c>
      <c r="D54" s="44">
        <v>20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20</v>
      </c>
      <c r="D59" s="44">
        <v>20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30</v>
      </c>
      <c r="D61" s="44">
        <v>30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>
        <v>10.4</v>
      </c>
      <c r="D62" s="44">
        <v>10.4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2017-03-09T05:52:43Z</dcterms:modified>
  <cp:category/>
  <cp:version/>
  <cp:contentType/>
  <cp:contentStatus/>
</cp:coreProperties>
</file>