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<sst xmlns="http://schemas.openxmlformats.org/spreadsheetml/2006/main" count="163" uniqueCount="107">
  <si>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</si>
  <si>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</si>
  <si>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</si>
  <si>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</si>
  <si>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</si>
  <si>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</si>
  <si>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</si>
  <si>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</si>
  <si>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</si>
  <si>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</si>
  <si>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</si>
  <si>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</si>
  <si>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</si>
  <si>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</si>
  <si>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</si>
  <si>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</si>
  <si>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</si>
  <si>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</si>
  <si>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</si>
  <si>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</si>
  <si>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</si>
  <si>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</si>
  <si>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</si>
  <si>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</si>
  <si>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</si>
  <si>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</si>
  <si>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</si>
  <si>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</si>
  <si>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</si>
  <si>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</si>
  <si>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</si>
  <si>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</si>
  <si>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</si>
  <si>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</si>
  <si>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</si>
  <si>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</si>
  <si>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</si>
  <si>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</si>
  <si>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</si>
  <si>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</si>
  <si>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</si>
  <si>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</si>
  <si>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</si>
  <si>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</si>
  <si>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</si>
  <si>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</si>
  <si>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</si>
  <si>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</si>
  <si>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</si>
  <si>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</si>
  <si>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</si>
  <si>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</si>
  <si>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</si>
  <si>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</si>
  <si>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</si>
  <si>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</si>
  <si>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</si>
  <si>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</si>
  <si>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</si>
  <si>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</si>
  <si>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</si>
  <si>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</si>
  <si>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</si>
  <si>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</si>
  <si>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</si>
  <si>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</si>
  <si>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</si>
  <si>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</si>
  <si>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</si>
  <si>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</si>
  <si>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</si>
  <si>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</si>
  <si>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</si>
  <si>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</si>
  <si>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</si>
  <si>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</si>
  <si>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</si>
  <si>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</si>
  <si>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</si>
  <si>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</si>
  <si>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</si>
  <si>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</si>
  <si>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</si>
  <si>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</si>
  <si>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</si>
  <si>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</si>
  <si>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</si>
  <si>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</si>
  <si>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</si>
  <si>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</si>
  <si>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</si>
  <si>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</si>
  <si>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</si>
  <si>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</si>
  <si>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</si>
  <si>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</si>
  <si>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</si>
  <si>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</si>
  <si>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</si>
  <si>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</si>
  <si>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</si>
  <si>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</si>
  <si>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</si>
  <si>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«ՀԱՅԿԱՎԱՆԻ  ՄԻՋՆԱԿԱՐԳ  ԴՊՐՈՑ» ՊՈԱԿ-ի </t>
  </si>
  <si>
    <t>Կ.Գալստյան</t>
  </si>
  <si>
    <t xml:space="preserve">                       Դպրոցի  տնօրեն՝                                                                                   </t>
  </si>
  <si>
    <t xml:space="preserve">«Հայկավանի   միջնակարգ  դպրոց» ՊՈԱԿ-ի 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</si>
</sst>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106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v>41190.9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12311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21974.4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6905.5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/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41190.9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>
        <v>41190.9</v>
      </c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39446.7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/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1373.3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42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38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50.2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>
        <v>95</v>
      </c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16.7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51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>
        <v>75</v>
      </c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41190.899999999994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/>
      <c r="D6" s="43"/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v>41415.3</v>
      </c>
      <c r="D7" s="31">
        <v>41190.9</v>
      </c>
      <c r="E7" s="31">
        <f t="shared" si="0"/>
        <v>-224.40000000000146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41415.299999999996</v>
      </c>
      <c r="D8" s="44">
        <f>D9+D10+D11+D13+D16+D12</f>
        <v>41190.9</v>
      </c>
      <c r="E8" s="33">
        <f t="shared" si="0"/>
        <v>-224.39999999999418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12615.4</v>
      </c>
      <c r="D9" s="44">
        <v>12311</v>
      </c>
      <c r="E9" s="33">
        <f t="shared" si="0"/>
        <v>-304.39999999999964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21900.2</v>
      </c>
      <c r="D10" s="44">
        <v>21974.4</v>
      </c>
      <c r="E10" s="33">
        <f t="shared" si="0"/>
        <v>74.20000000000073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6899.7</v>
      </c>
      <c r="D11" s="44">
        <v>6905.5</v>
      </c>
      <c r="E11" s="33">
        <f t="shared" si="0"/>
        <v>5.800000000000182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>
        <v>17.2</v>
      </c>
      <c r="D26" s="44"/>
      <c r="E26" s="33">
        <f t="shared" si="1"/>
        <v>-17.2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7.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9.7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1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41415.3</v>
      </c>
      <c r="D32" s="31">
        <f>D33+D77</f>
        <v>41190.899999999994</v>
      </c>
      <c r="E32" s="31">
        <f>E33+E77</f>
        <v>-224.40000000000873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41315.3</v>
      </c>
      <c r="D33" s="31">
        <f>SUM(D34,D37:D42,D46:D71,D75:D76)</f>
        <v>41095.899999999994</v>
      </c>
      <c r="E33" s="31">
        <f t="shared" si="2"/>
        <v>-219.40000000000873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39805.3</v>
      </c>
      <c r="D34" s="44">
        <v>39380.2</v>
      </c>
      <c r="E34" s="33">
        <f t="shared" si="2"/>
        <v>-425.1000000000058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/>
      <c r="D37" s="44"/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1260</v>
      </c>
      <c r="D38" s="44">
        <v>1400</v>
      </c>
      <c r="E38" s="33">
        <f t="shared" si="2"/>
        <v>140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50</v>
      </c>
      <c r="D39" s="44">
        <v>50</v>
      </c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50</v>
      </c>
      <c r="D48" s="44">
        <v>50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100</v>
      </c>
      <c r="D49" s="44">
        <v>70</v>
      </c>
      <c r="E49" s="33">
        <f t="shared" si="3"/>
        <v>-30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>
        <v>3</v>
      </c>
      <c r="E60" s="33">
        <f t="shared" si="4"/>
        <v>3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>
        <v>16.7</v>
      </c>
      <c r="E61" s="33">
        <f t="shared" si="4"/>
        <v>16.7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>
        <v>51</v>
      </c>
      <c r="E65" s="33">
        <f t="shared" si="4"/>
        <v>51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5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3.5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1.2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>
        <v>50</v>
      </c>
      <c r="D76" s="44">
        <v>75</v>
      </c>
      <c r="E76" s="33">
        <f t="shared" si="4"/>
        <v>25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100</v>
      </c>
      <c r="D77" s="31">
        <f>+D78+D87</f>
        <v>95</v>
      </c>
      <c r="E77" s="33">
        <f t="shared" si="4"/>
        <v>-5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100</v>
      </c>
      <c r="D78" s="33">
        <f>SUM(D79:D86)</f>
        <v>95</v>
      </c>
      <c r="E78" s="33">
        <f t="shared" si="4"/>
        <v>-5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>
        <v>100</v>
      </c>
      <c r="D82" s="44">
        <v>70</v>
      </c>
      <c r="E82" s="33">
        <f t="shared" si="5"/>
        <v>-30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>
        <v>25</v>
      </c>
      <c r="E83" s="33">
        <f t="shared" si="5"/>
        <v>25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7.5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1.2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45.75" customHeight="1">
      <c r="A91" s="52"/>
      <c r="B91" s="53" t="s">
        <v>105</v>
      </c>
      <c r="C91" s="13" t="s">
        <v>104</v>
      </c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  <row r="92" ht="29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2017-03-07T08:52:03Z</cp:lastPrinted>
  <dcterms:created xsi:type="dcterms:W3CDTF">1996-10-14T23:33:28Z</dcterms:created>
  <dcterms:modified xsi:type="dcterms:W3CDTF">2017-03-09T08:35:39Z</dcterms:modified>
  <cp:category/>
  <cp:version/>
  <cp:contentType/>
  <cp:contentStatus/>
</cp:coreProperties>
</file>