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<sst xmlns="http://schemas.openxmlformats.org/spreadsheetml/2006/main" count="161" uniqueCount="104">
  <si>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</si>
  <si>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</si>
  <si>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</si>
  <si>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</si>
  <si>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</si>
  <si>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</si>
  <si>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</si>
  <si>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</si>
  <si>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</si>
  <si>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</si>
  <si>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</si>
  <si>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</si>
  <si>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</si>
  <si>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</si>
  <si>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</si>
  <si>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</si>
  <si>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</si>
  <si>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</si>
  <si>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</si>
  <si>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</si>
  <si>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</si>
  <si>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</si>
  <si>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</si>
  <si>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</si>
  <si>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</si>
  <si>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</si>
  <si>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</si>
  <si>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</si>
  <si>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</si>
  <si>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</si>
  <si>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</si>
  <si>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</si>
  <si>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</si>
  <si>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</si>
  <si>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</si>
  <si>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</si>
  <si>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</si>
  <si>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</si>
  <si>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</si>
  <si>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</si>
  <si>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</si>
  <si>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</si>
  <si>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</si>
  <si>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</si>
  <si>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</si>
  <si>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</si>
  <si>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</si>
  <si>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</si>
  <si>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</si>
  <si>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</si>
  <si>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</si>
  <si>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</si>
  <si>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</si>
  <si>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</si>
  <si>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</si>
  <si>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</si>
  <si>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</si>
  <si>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</si>
  <si>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</si>
  <si>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</si>
  <si>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</si>
  <si>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</si>
  <si>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</si>
  <si>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</si>
  <si>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</si>
  <si>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</si>
  <si>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</si>
  <si>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</si>
  <si>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</si>
  <si>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</si>
  <si>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</si>
  <si>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</si>
  <si>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</si>
  <si>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</si>
  <si>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</si>
  <si>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</si>
  <si>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</si>
  <si>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</si>
  <si>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</si>
  <si>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</si>
  <si>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</si>
  <si>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</si>
  <si>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</si>
  <si>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</si>
  <si>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</si>
  <si>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</si>
  <si>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</si>
  <si>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</si>
  <si>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</si>
  <si>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</si>
  <si>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</si>
  <si>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</si>
  <si>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</si>
  <si>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</si>
  <si>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</si>
  <si>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</si>
  <si>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</si>
  <si>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</si>
  <si>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</si>
  <si>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</si>
  <si>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</si>
  <si>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</si>
  <si>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</si>
  <si>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«ՄԱՐԱԼԻԿԻ ԹԻՎ 1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</si>
</sst>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103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v>77462.9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27392.7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38070.3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11028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>
        <v>971.9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>
        <v>143.1</v>
      </c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2954.7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>
        <v>202.8</v>
      </c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v>80763.5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73123.7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1316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828.4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100.1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>
        <v>65</v>
      </c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>
        <v>182.2</v>
      </c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>
        <v>112.2</v>
      </c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>
        <v>72</v>
      </c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280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365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>
        <v>35.4</v>
      </c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>
        <v>630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119.9</v>
      </c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>
        <v>53.9</v>
      </c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70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3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12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>
        <v>10.4</v>
      </c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>
        <v>47</v>
      </c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155.2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>
        <v>626</v>
      </c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78023.19999999997</v>
      </c>
      <c r="G76" s="83">
        <f>+F31-F76</f>
        <v>2740.300000000032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31">
      <selection activeCell="A2" sqref="A2:E2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2954.7</v>
      </c>
      <c r="D6" s="43">
        <v>2954.7</v>
      </c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76932.9</v>
      </c>
      <c r="D7" s="31">
        <v>77808.8</v>
      </c>
      <c r="E7" s="31">
        <f t="shared" si="0"/>
        <v>875.9000000000087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76789.79999999999</v>
      </c>
      <c r="D8" s="44">
        <v>76491</v>
      </c>
      <c r="E8" s="33">
        <f t="shared" si="0"/>
        <v>-298.79999999998836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27165.7</v>
      </c>
      <c r="D9" s="44">
        <v>27392.7</v>
      </c>
      <c r="E9" s="33">
        <f t="shared" si="0"/>
        <v>227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38139.7</v>
      </c>
      <c r="D10" s="44">
        <v>38070.3</v>
      </c>
      <c r="E10" s="33">
        <f t="shared" si="0"/>
        <v>-69.39999999999418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11484.4</v>
      </c>
      <c r="D11" s="44">
        <v>11028</v>
      </c>
      <c r="E11" s="33">
        <f t="shared" si="0"/>
        <v>-456.39999999999964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/>
      <c r="D12" s="44">
        <v>971.9</v>
      </c>
      <c r="E12" s="33">
        <v>971.9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>
        <v>143.1</v>
      </c>
      <c r="D24" s="44">
        <v>143.1</v>
      </c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>
        <v>202.8</v>
      </c>
      <c r="E31" s="33">
        <f t="shared" si="2"/>
        <v>202.8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79887.6</v>
      </c>
      <c r="D32" s="31">
        <f>D33+D77</f>
        <v>80763.5</v>
      </c>
      <c r="E32" s="31">
        <f>E33+E77</f>
        <v>875.8999999999942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78987.6</v>
      </c>
      <c r="D33" s="31">
        <f>SUM(D34,D37:D42,D46:D71,D75:D76)</f>
        <v>79863.5</v>
      </c>
      <c r="E33" s="31">
        <f t="shared" si="2"/>
        <v>875.8999999999942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72743.1</v>
      </c>
      <c r="D34" s="44">
        <v>73889.3</v>
      </c>
      <c r="E34" s="33">
        <f t="shared" si="2"/>
        <v>1146.199999999997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2000</v>
      </c>
      <c r="D37" s="44">
        <v>1964.8</v>
      </c>
      <c r="E37" s="33">
        <f t="shared" si="2"/>
        <v>-35.200000000000045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1000</v>
      </c>
      <c r="D38" s="44">
        <v>1000</v>
      </c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260</v>
      </c>
      <c r="D39" s="44">
        <v>140</v>
      </c>
      <c r="E39" s="33">
        <f t="shared" si="2"/>
        <v>-120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>
        <v>60</v>
      </c>
      <c r="D41" s="44">
        <v>60</v>
      </c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v>260</v>
      </c>
      <c r="D42" s="33">
        <v>225</v>
      </c>
      <c r="E42" s="33">
        <f t="shared" si="3"/>
        <v>-35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220</v>
      </c>
      <c r="D48" s="44">
        <v>280</v>
      </c>
      <c r="E48" s="33">
        <f t="shared" si="3"/>
        <v>60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270</v>
      </c>
      <c r="D49" s="44">
        <v>380</v>
      </c>
      <c r="E49" s="33">
        <f t="shared" si="3"/>
        <v>110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>
        <v>64.7</v>
      </c>
      <c r="D50" s="44">
        <v>34.7</v>
      </c>
      <c r="E50" s="33">
        <f t="shared" si="3"/>
        <v>-30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>
        <v>100</v>
      </c>
      <c r="D53" s="44">
        <v>70</v>
      </c>
      <c r="E53" s="33">
        <f t="shared" si="4"/>
        <v>-30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869.8</v>
      </c>
      <c r="D54" s="44">
        <v>811.8</v>
      </c>
      <c r="E54" s="33">
        <f t="shared" si="4"/>
        <v>-58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>
        <v>300</v>
      </c>
      <c r="D55" s="44">
        <v>343.5</v>
      </c>
      <c r="E55" s="33">
        <f t="shared" si="4"/>
        <v>43.5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>
        <v>216.5</v>
      </c>
      <c r="D56" s="44">
        <v>200</v>
      </c>
      <c r="E56" s="33">
        <f t="shared" si="4"/>
        <v>-16.5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>
        <v>210.1</v>
      </c>
      <c r="D57" s="44">
        <v>69.2</v>
      </c>
      <c r="E57" s="33">
        <f t="shared" si="4"/>
        <v>-140.89999999999998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150</v>
      </c>
      <c r="D59" s="44">
        <v>100</v>
      </c>
      <c r="E59" s="33">
        <f t="shared" si="4"/>
        <v>-50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>
        <v>3</v>
      </c>
      <c r="D60" s="44">
        <v>3</v>
      </c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>
        <v>100</v>
      </c>
      <c r="D61" s="44">
        <v>26.6</v>
      </c>
      <c r="E61" s="33">
        <f t="shared" si="4"/>
        <v>-73.4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>
        <v>10.4</v>
      </c>
      <c r="D62" s="44">
        <v>10.4</v>
      </c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>
        <v>150</v>
      </c>
      <c r="D63" s="44">
        <v>100</v>
      </c>
      <c r="E63" s="33">
        <f t="shared" si="4"/>
        <v>-50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>
        <v>155.2</v>
      </c>
      <c r="E65" s="33">
        <f t="shared" si="4"/>
        <v>155.2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900</v>
      </c>
      <c r="D77" s="31">
        <v>900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900</v>
      </c>
      <c r="D78" s="33">
        <v>900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>
        <v>460</v>
      </c>
      <c r="D81" s="44">
        <v>460</v>
      </c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>
        <v>440</v>
      </c>
      <c r="D82" s="44">
        <v>440</v>
      </c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2017-03-09T11:43:11Z</dcterms:modified>
  <cp:category/>
  <cp:version/>
  <cp:contentType/>
  <cp:contentStatus/>
</cp:coreProperties>
</file>