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<sst xmlns="http://schemas.openxmlformats.org/spreadsheetml/2006/main" count="163" uniqueCount="106">
  <si>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</si>
  <si>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</si>
  <si>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</si>
  <si>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</si>
  <si>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</si>
  <si>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</si>
  <si>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</si>
  <si>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</si>
  <si>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</si>
  <si>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</si>
  <si>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</si>
  <si>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</si>
  <si>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</si>
  <si>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</si>
  <si>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</si>
  <si>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</si>
  <si>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</si>
  <si>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</si>
  <si>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</si>
  <si>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</si>
  <si>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</si>
  <si>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</si>
  <si>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</si>
  <si>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</si>
  <si>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</si>
  <si>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</si>
  <si>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</si>
  <si>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</si>
  <si>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</si>
  <si>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</si>
  <si>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</si>
  <si>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</si>
  <si>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</si>
  <si>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</si>
  <si>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</si>
  <si>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</si>
  <si>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</si>
  <si>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</si>
  <si>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</si>
  <si>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</si>
  <si>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</si>
  <si>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</si>
  <si>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</si>
  <si>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</si>
  <si>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</si>
  <si>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</si>
  <si>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</si>
  <si>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</si>
  <si>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</si>
  <si>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</si>
  <si>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</si>
  <si>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</si>
  <si>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</si>
  <si>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</si>
  <si>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</si>
  <si>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</si>
  <si>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</si>
  <si>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</si>
  <si>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</si>
  <si>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</si>
  <si>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</si>
  <si>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</si>
  <si>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</si>
  <si>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</si>
  <si>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</si>
  <si>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</si>
  <si>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</si>
  <si>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</si>
  <si>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</si>
  <si>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</si>
  <si>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</si>
  <si>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</si>
  <si>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</si>
  <si>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</si>
  <si>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</si>
  <si>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</si>
  <si>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</si>
  <si>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</si>
  <si>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</si>
  <si>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</si>
  <si>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</si>
  <si>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</si>
  <si>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</si>
  <si>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</si>
  <si>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</si>
  <si>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</si>
  <si>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</si>
  <si>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</si>
  <si>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</si>
  <si>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</si>
  <si>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</si>
  <si>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</si>
  <si>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</si>
  <si>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</si>
  <si>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</si>
  <si>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</si>
  <si>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</si>
  <si>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</si>
  <si>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</si>
  <si>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</si>
  <si>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</si>
  <si>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</si>
  <si>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</si>
  <si>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Վարչական ծառայություններ</t>
  </si>
  <si>
    <r>
      <t xml:space="preserve">«   </t>
    </r>
    <r>
      <rPr>
        <b/>
        <u val="single"/>
        <sz val="14"/>
        <rFont val="Sylfaen"/>
        <family val="1"/>
      </rPr>
      <t>ՊԵՄԶԱՇԵՆԻ    ՄԻՋՆԱԿԱՐԳ   ԴՊՐՈՑ</t>
    </r>
    <r>
      <rPr>
        <b/>
        <sz val="14"/>
        <rFont val="Sylfaen"/>
        <family val="1"/>
      </rPr>
      <t xml:space="preserve">» ՊՈԱԿ-ի </t>
    </r>
  </si>
  <si>
    <r>
      <t xml:space="preserve">« </t>
    </r>
    <r>
      <rPr>
        <b/>
        <u val="single"/>
        <sz val="14"/>
        <rFont val="Sylfaen"/>
        <family val="1"/>
      </rPr>
      <t xml:space="preserve">ՊԵՄԶԱՇԵՆԻ  ՄԻՋՆԱԿԱՐԳ  ԴՊՐՈՑ 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</si>
</sst>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u val="single"/>
      <sz val="14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105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65685.7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26975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26628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12082.7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65685.7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60647.9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>
        <v>500</v>
      </c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2335.9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434.1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132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132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380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270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980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48.4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61.5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145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105.9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103</v>
      </c>
      <c r="C67" s="12"/>
      <c r="D67" s="11"/>
      <c r="E67" s="11"/>
      <c r="F67" s="20">
        <v>145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65685.7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66798.2</v>
      </c>
      <c r="D7" s="31">
        <f>SUM(D8,D19:D31)</f>
        <v>65685.7</v>
      </c>
      <c r="E7" s="31">
        <f t="shared" si="0"/>
        <v>-1112.5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66798.2</v>
      </c>
      <c r="D8" s="44">
        <f>D9+D10+D11+D13+D16+D12</f>
        <v>65685.7</v>
      </c>
      <c r="E8" s="33">
        <f t="shared" si="0"/>
        <v>-1112.5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27706</v>
      </c>
      <c r="D9" s="44">
        <v>26975</v>
      </c>
      <c r="E9" s="33">
        <f t="shared" si="0"/>
        <v>-731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26660.6</v>
      </c>
      <c r="D10" s="44">
        <v>26628</v>
      </c>
      <c r="E10" s="33">
        <f t="shared" si="0"/>
        <v>-32.599999999998545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12431.6</v>
      </c>
      <c r="D11" s="44">
        <v>12082.7</v>
      </c>
      <c r="E11" s="33">
        <f t="shared" si="0"/>
        <v>-348.89999999999964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66798.2</v>
      </c>
      <c r="D32" s="31">
        <f>D33+D77</f>
        <v>65685.7</v>
      </c>
      <c r="E32" s="31">
        <f>E33+E77</f>
        <v>-1112.5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66798.2</v>
      </c>
      <c r="D33" s="31">
        <f>SUM(D34,D37:D42,D46:D71,D75:D76)</f>
        <v>65685.7</v>
      </c>
      <c r="E33" s="31">
        <f t="shared" si="2"/>
        <v>-1112.5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60876.2</v>
      </c>
      <c r="D34" s="44">
        <v>60647.9</v>
      </c>
      <c r="E34" s="33">
        <f t="shared" si="2"/>
        <v>-228.29999999999563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>
        <v>616.2</v>
      </c>
      <c r="D36" s="44">
        <v>500</v>
      </c>
      <c r="E36" s="33">
        <f t="shared" si="2"/>
        <v>-116.20000000000005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3100</v>
      </c>
      <c r="D37" s="44">
        <v>2335.9</v>
      </c>
      <c r="E37" s="33">
        <f t="shared" si="2"/>
        <v>-764.0999999999999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500</v>
      </c>
      <c r="D38" s="44">
        <v>434.1</v>
      </c>
      <c r="E38" s="33">
        <f t="shared" si="2"/>
        <v>-65.89999999999998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30</v>
      </c>
      <c r="D39" s="44">
        <v>0</v>
      </c>
      <c r="E39" s="33">
        <f t="shared" si="2"/>
        <v>-30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20</v>
      </c>
      <c r="D40" s="44">
        <v>0</v>
      </c>
      <c r="E40" s="33">
        <f t="shared" si="2"/>
        <v>-20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132</v>
      </c>
      <c r="D42" s="33">
        <v>132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132</v>
      </c>
      <c r="D45" s="46">
        <v>132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420</v>
      </c>
      <c r="D48" s="44">
        <v>380</v>
      </c>
      <c r="E48" s="33">
        <f t="shared" si="3"/>
        <v>-40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270</v>
      </c>
      <c r="D49" s="44">
        <v>270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980</v>
      </c>
      <c r="D54" s="44">
        <v>980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48.4</v>
      </c>
      <c r="D55" s="44">
        <v>48.4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61.5</v>
      </c>
      <c r="D56" s="44">
        <v>61.5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220</v>
      </c>
      <c r="D59" s="44">
        <v>145</v>
      </c>
      <c r="E59" s="33">
        <f t="shared" si="4"/>
        <v>-75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105.9</v>
      </c>
      <c r="E65" s="33">
        <f t="shared" si="4"/>
        <v>105.9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103</v>
      </c>
      <c r="C66" s="44">
        <v>140.1</v>
      </c>
      <c r="D66" s="44">
        <v>145</v>
      </c>
      <c r="E66" s="33">
        <f t="shared" si="4"/>
        <v>4.900000000000006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2017-03-09T10:59:16Z</dcterms:modified>
  <cp:category/>
  <cp:version/>
  <cp:contentType/>
  <cp:contentStatus/>
</cp:coreProperties>
</file>