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<sst xmlns="http://schemas.openxmlformats.org/spreadsheetml/2006/main" count="163" uniqueCount="106">
  <si>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</si>
  <si>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</si>
  <si>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</si>
  <si>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</si>
  <si>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</si>
  <si>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</si>
  <si>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</si>
  <si>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</si>
  <si>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</si>
  <si>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</si>
  <si>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</si>
  <si>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</si>
  <si>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</si>
  <si>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</si>
  <si>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</si>
  <si>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</si>
  <si>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</si>
  <si>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</si>
  <si>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</si>
  <si>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</si>
  <si>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</si>
  <si>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</si>
  <si>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</si>
  <si>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</si>
  <si>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</si>
  <si>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</si>
  <si>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</si>
  <si>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</si>
  <si>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</si>
  <si>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</si>
  <si>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</si>
  <si>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</si>
  <si>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</si>
  <si>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</si>
  <si>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</si>
  <si>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</si>
  <si>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</si>
  <si>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</si>
  <si>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</si>
  <si>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</si>
  <si>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</si>
  <si>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</si>
  <si>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</si>
  <si>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</si>
  <si>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</si>
  <si>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</si>
  <si>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</si>
  <si>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</si>
  <si>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</si>
  <si>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</si>
  <si>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</si>
  <si>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</si>
  <si>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</si>
  <si>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</si>
  <si>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</si>
  <si>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</si>
  <si>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</si>
  <si>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</si>
  <si>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</si>
  <si>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</si>
  <si>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</si>
  <si>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</si>
  <si>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</si>
  <si>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</si>
  <si>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</si>
  <si>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</si>
  <si>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</si>
  <si>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</si>
  <si>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</si>
  <si>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</si>
  <si>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</si>
  <si>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</si>
  <si>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</si>
  <si>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</si>
  <si>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</si>
  <si>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</si>
  <si>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</si>
  <si>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</si>
  <si>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</si>
  <si>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</si>
  <si>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</si>
  <si>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</si>
  <si>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</si>
  <si>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</si>
  <si>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</si>
  <si>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</si>
  <si>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</si>
  <si>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</si>
  <si>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</si>
  <si>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</si>
  <si>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</si>
  <si>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</si>
  <si>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</si>
  <si>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</si>
  <si>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</si>
  <si>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</si>
  <si>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</si>
  <si>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</si>
  <si>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</si>
  <si>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</si>
  <si>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</si>
  <si>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</si>
  <si>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</si>
  <si>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>Ամանորյա ծախսեր</t>
  </si>
  <si>
    <t xml:space="preserve">«Ջաջուռ կայարանի տարրական ԴՊՐՈՑ» ՊՈԱԿ-ի </t>
  </si>
  <si>
    <r>
      <t>«Ջաջուռ կայարանի տարրական 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</si>
</sst>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">
      <selection activeCell="B84" sqref="B84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105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v>6561.4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6561.4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/>
      <c r="G9" s="1"/>
    </row>
    <row r="10" spans="1:7" ht="18" customHeight="1">
      <c r="A10" s="19"/>
      <c r="B10" s="21" t="s">
        <v>97</v>
      </c>
      <c r="C10" s="10"/>
      <c r="D10" s="11"/>
      <c r="E10" s="11"/>
      <c r="F10" s="20"/>
      <c r="G10" s="1"/>
    </row>
    <row r="11" spans="1:7" ht="18" customHeight="1">
      <c r="A11" s="19"/>
      <c r="B11" s="21" t="s">
        <v>98</v>
      </c>
      <c r="C11" s="10"/>
      <c r="D11" s="11"/>
      <c r="E11" s="11"/>
      <c r="F11" s="20"/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/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6561.4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6171.4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250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30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/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/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30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30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/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/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/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>
        <v>7</v>
      </c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/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/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/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 t="s">
        <v>103</v>
      </c>
      <c r="C67" s="12"/>
      <c r="D67" s="11"/>
      <c r="E67" s="11"/>
      <c r="F67" s="20">
        <v>43</v>
      </c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6561.4</v>
      </c>
      <c r="G76" s="83">
        <f>+F31-F76</f>
        <v>0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104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0</v>
      </c>
      <c r="D6" s="43">
        <v>0</v>
      </c>
      <c r="E6" s="31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6603</v>
      </c>
      <c r="D7" s="31">
        <v>6561.4</v>
      </c>
      <c r="E7" s="31">
        <f t="shared" si="0"/>
        <v>-41.600000000000364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v>6603</v>
      </c>
      <c r="D8" s="44">
        <v>6561.4</v>
      </c>
      <c r="E8" s="33">
        <f t="shared" si="0"/>
        <v>-41.600000000000364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6603</v>
      </c>
      <c r="D9" s="44">
        <v>6561.4</v>
      </c>
      <c r="E9" s="33">
        <f t="shared" si="0"/>
        <v>-41.600000000000364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/>
      <c r="D10" s="44"/>
      <c r="E10" s="33">
        <f t="shared" si="0"/>
        <v>0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/>
      <c r="D11" s="44"/>
      <c r="E11" s="33">
        <f t="shared" si="0"/>
        <v>0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/>
      <c r="D12" s="44"/>
      <c r="E12" s="33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6603</v>
      </c>
      <c r="D32" s="31">
        <f>D33+D77</f>
        <v>6561.4</v>
      </c>
      <c r="E32" s="31">
        <f>E33+E77</f>
        <v>-41.600000000000364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6603</v>
      </c>
      <c r="D33" s="31">
        <f>SUM(D34,D37:D42,D46:D71,D75:D76)</f>
        <v>6561.4</v>
      </c>
      <c r="E33" s="31">
        <f t="shared" si="2"/>
        <v>-41.600000000000364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6173</v>
      </c>
      <c r="D34" s="44">
        <v>6171.4</v>
      </c>
      <c r="E34" s="33">
        <f t="shared" si="2"/>
        <v>-1.6000000000003638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250</v>
      </c>
      <c r="D37" s="44">
        <v>250</v>
      </c>
      <c r="E37" s="33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30</v>
      </c>
      <c r="D38" s="44">
        <v>30</v>
      </c>
      <c r="E38" s="33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/>
      <c r="D39" s="44"/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0</v>
      </c>
      <c r="D42" s="33">
        <f>SUM(D43:D45)</f>
        <v>0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50</v>
      </c>
      <c r="D48" s="44">
        <v>30</v>
      </c>
      <c r="E48" s="33">
        <f t="shared" si="3"/>
        <v>-20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50</v>
      </c>
      <c r="D49" s="44">
        <v>30</v>
      </c>
      <c r="E49" s="33">
        <f t="shared" si="3"/>
        <v>-20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/>
      <c r="D54" s="44"/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/>
      <c r="D55" s="44"/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/>
      <c r="D56" s="44"/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>
        <v>7</v>
      </c>
      <c r="D59" s="44">
        <v>7</v>
      </c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/>
      <c r="D60" s="44"/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/>
      <c r="D61" s="44"/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/>
      <c r="E65" s="33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 t="s">
        <v>103</v>
      </c>
      <c r="C66" s="44">
        <v>43</v>
      </c>
      <c r="D66" s="44">
        <v>43</v>
      </c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2017-03-09T09:43:46Z</dcterms:modified>
  <cp:category/>
  <cp:version/>
  <cp:contentType/>
  <cp:contentStatus/>
</cp:coreProperties>
</file>