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<sst xmlns="http://schemas.openxmlformats.org/spreadsheetml/2006/main" count="414" uniqueCount="194">
  <si>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</si>
  <si>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</si>
  <si>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</si>
  <si>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</si>
  <si>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</si>
  <si>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</si>
  <si>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</si>
  <si>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</si>
  <si>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</si>
  <si>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</si>
  <si>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</si>
  <si>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</si>
  <si>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</si>
  <si>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</si>
  <si>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</si>
  <si>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</si>
  <si>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</si>
  <si>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</si>
  <si>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</si>
  <si>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</si>
  <si>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</si>
  <si>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</si>
  <si>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</si>
  <si>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</si>
  <si>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</si>
  <si>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</si>
  <si>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</si>
  <si>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</si>
  <si>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</si>
  <si>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</si>
  <si>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</si>
  <si>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</si>
  <si>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</si>
  <si>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</si>
  <si>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</si>
  <si>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</si>
  <si>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</si>
  <si>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</si>
  <si>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</si>
  <si>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</si>
  <si>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</si>
  <si>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</si>
  <si>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</si>
  <si>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</si>
  <si>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</si>
  <si>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</si>
  <si>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</si>
  <si>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</si>
  <si>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</si>
  <si>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</si>
  <si>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</si>
  <si>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</si>
  <si>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</si>
  <si>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</si>
  <si>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</si>
  <si>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</si>
  <si>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</si>
  <si>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</si>
  <si>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</si>
  <si>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</si>
  <si>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</si>
  <si>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</si>
  <si>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</si>
  <si>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</si>
  <si>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</si>
  <si>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</si>
  <si>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</si>
  <si>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</si>
  <si>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</si>
  <si>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</si>
  <si>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</si>
  <si>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</si>
  <si>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</si>
  <si>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</si>
  <si>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</si>
  <si>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</si>
  <si>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</si>
  <si>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</si>
  <si>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</si>
  <si>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</si>
  <si>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</si>
  <si>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</si>
  <si>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>²Ùë³ÃÇí</t>
  </si>
  <si>
    <t>208001 ¶ÛáõÙñÇ ù.</t>
  </si>
  <si>
    <t>208002 ²ñÃÇÏ ù.</t>
  </si>
  <si>
    <t>208003 Ø³ñ³ÉÇÏ ù.</t>
  </si>
  <si>
    <t>208004 ²½³ï³Ý</t>
  </si>
  <si>
    <t>208005 ²Éí³ñ</t>
  </si>
  <si>
    <t>208006 ²ËáõñÇÏ</t>
  </si>
  <si>
    <t>208007 ²ËáõñÛ³Ý</t>
  </si>
  <si>
    <t>208008 ²ÕÇÝ</t>
  </si>
  <si>
    <t>208009 ²ÕíáñÇÏ</t>
  </si>
  <si>
    <t>208010 ²Ù³ëÇ³</t>
  </si>
  <si>
    <t>208011 ²Û·»µ³ó</t>
  </si>
  <si>
    <t>208012 ²ÝÇ Ï³Û³ñ³Ý</t>
  </si>
  <si>
    <t>208013 ²ÝÇå»Ù½³</t>
  </si>
  <si>
    <t>208014 ²Ýáõß³í³Ý</t>
  </si>
  <si>
    <t>208015 ²ßáóù</t>
  </si>
  <si>
    <t>208016 ²é³÷Ç</t>
  </si>
  <si>
    <t>208017 ²ñ¹»ÝÇë</t>
  </si>
  <si>
    <t>208018 ²ñ»·Ý³¹»Ù</t>
  </si>
  <si>
    <t>208019 ²ñ÷»ÝÇ</t>
  </si>
  <si>
    <t>208020 ²ñ¨ÇÏ</t>
  </si>
  <si>
    <t>208021 ²ñ¨ß³ï</t>
  </si>
  <si>
    <t>208022 ´³·ñ³í³Ý</t>
  </si>
  <si>
    <t>208023 ´³Û³Ý¹áõñ</t>
  </si>
  <si>
    <t>208024 ´³Ý¹Çí³Ý</t>
  </si>
  <si>
    <t>208025 ´³ß·ÛáõÕ</t>
  </si>
  <si>
    <t>208026 ´³íñ³</t>
  </si>
  <si>
    <t>208027 ´»ÝÇ³ÙÇÝ</t>
  </si>
  <si>
    <t>208028 ´»ñ¹³ß»Ý</t>
  </si>
  <si>
    <t>208029 ¶³éÝ³éÇ×</t>
  </si>
  <si>
    <t>208030 ¶»Õ³ÝÇëï</t>
  </si>
  <si>
    <t>208031 ¶»ï³÷</t>
  </si>
  <si>
    <t>208032 ¶»ïù</t>
  </si>
  <si>
    <t>208033 ¶ÛáõÉÉÇµáõÉ³Õ</t>
  </si>
  <si>
    <t>208034 ¶á·ÑáíÇï</t>
  </si>
  <si>
    <t>208035 ¶ï³ß»Ý</t>
  </si>
  <si>
    <t>208036 ¶áõë³Ý³·ÛáõÕ</t>
  </si>
  <si>
    <t>208037 ºñ³½·³íáñë</t>
  </si>
  <si>
    <t>208038 ¼³ñÇß³ï</t>
  </si>
  <si>
    <t>208039 ¼áñ³Ï»ñï</t>
  </si>
  <si>
    <t>208040 ¼áõÛ·³ÕµÛáõñ</t>
  </si>
  <si>
    <t>208042 Âáñáë·ÛáõÕ</t>
  </si>
  <si>
    <t>208043 Æë³Ñ³ÏÛ³Ý</t>
  </si>
  <si>
    <t>208044 È³ÝçÇÏ</t>
  </si>
  <si>
    <t>208045 È»éÝ³·ÛáõÕ</t>
  </si>
  <si>
    <t>208046 È»éÝ³Ï»ñï</t>
  </si>
  <si>
    <t>208047 È»éÝáõï</t>
  </si>
  <si>
    <t>208048 Èáõë³Ï»ñï</t>
  </si>
  <si>
    <t>208049 Èáõë³µÛáõñ</t>
  </si>
  <si>
    <t>208050 Ì³ÕÏáõï</t>
  </si>
  <si>
    <t>208051 Î³Ùá</t>
  </si>
  <si>
    <t>208052 Î³åë</t>
  </si>
  <si>
    <t>208053 Î³éÝáõï</t>
  </si>
  <si>
    <t>208054 Î³ñÙñ³í³Ý</t>
  </si>
  <si>
    <t>208055 Î³ñÙñ³ù³ñ</t>
  </si>
  <si>
    <t>208056 Î³ù³í³ë³ñ</t>
  </si>
  <si>
    <t>208057 Îñ³ß»Ý</t>
  </si>
  <si>
    <t>208058 Îñ³ë³ñ</t>
  </si>
  <si>
    <t>208059 Ð³ÛÏ³Óáñ</t>
  </si>
  <si>
    <t>208060 Ð³ÛÏ³ë³ñ</t>
  </si>
  <si>
    <t>208061 Ð³ÛÏ³í³Ý</t>
  </si>
  <si>
    <t>208062 Ð³Ûñ»ÝÛ³ó</t>
  </si>
  <si>
    <t>208063 Ð³éÇ×</t>
  </si>
  <si>
    <t>208065 Ð³óÇÏ</t>
  </si>
  <si>
    <t>208066 ÐáÕÙÇÏ</t>
  </si>
  <si>
    <t>208067 ÐáéáÙ</t>
  </si>
  <si>
    <t>208068 ÐáíÇï</t>
  </si>
  <si>
    <t>208069 Ðáíï³ß»Ý</t>
  </si>
  <si>
    <t>208070 ÐáíïáõÝ</t>
  </si>
  <si>
    <t>208071 ÐáíáõÝÇ</t>
  </si>
  <si>
    <t>208072 ÒÇÃÑ³Ýùáí</t>
  </si>
  <si>
    <t>208073 Òáñ³Ï³å</t>
  </si>
  <si>
    <t>208074 Òáñ³ß»Ý</t>
  </si>
  <si>
    <t>208076 Ô³ñÇµç³ÝÛ³Ý</t>
  </si>
  <si>
    <t>208077 Ø³ÛÇëÛ³Ý</t>
  </si>
  <si>
    <t>208078 Ø³ñÙ³ß»Ý</t>
  </si>
  <si>
    <t>208079 Ø»Í Ø³ÝÃ³ß</t>
  </si>
  <si>
    <t>208080 Ø»Í ê³ñÇ³ñ</t>
  </si>
  <si>
    <t>208082 Ø»Õñ³ß³ï</t>
  </si>
  <si>
    <t>208083 Ø»Õñ³ß»Ý</t>
  </si>
  <si>
    <t>208084 Øáõë³Û»ÉÛ³Ý (²ËáõñÛ³ÝÇ ßñç.)</t>
  </si>
  <si>
    <t>208086 Ü³Ñ³å»ï³í³Ý</t>
  </si>
  <si>
    <t>208087 Üáñ ÏÛ³Ýù</t>
  </si>
  <si>
    <t>208088 Þ³ÕÇÏ</t>
  </si>
  <si>
    <t>208089 ÞÇñ³Ï</t>
  </si>
  <si>
    <t>208090 ÞÇñ³Ï³í³Ý</t>
  </si>
  <si>
    <t>208091 àÕçÇ</t>
  </si>
  <si>
    <t>208092 àëÏ»Ñ³ëÏ</t>
  </si>
  <si>
    <t>208093 ä»Ù½³ß»Ý</t>
  </si>
  <si>
    <t>208094 æ³çáõé</t>
  </si>
  <si>
    <t>208095 æ³çáõé Ï³Û³ñ³Ý</t>
  </si>
  <si>
    <t>208096 æñ³Óáñ</t>
  </si>
  <si>
    <t>208097 æñ³é³ï</t>
  </si>
  <si>
    <t>208098 æñ³÷Ç</t>
  </si>
  <si>
    <t>208100 ê³éÝ³ÕµÛáõñ</t>
  </si>
  <si>
    <t>208101 ê³ñ³·ÛáõÕ</t>
  </si>
  <si>
    <t>208102 ê³ñ³É³Ýç</t>
  </si>
  <si>
    <t>208103 ê³ñ³Ï³å</t>
  </si>
  <si>
    <t>208104 ê³ñ³å³ï</t>
  </si>
  <si>
    <t>208105 ê³ñ³ï³Ï</t>
  </si>
  <si>
    <t>208107 êå³Ý¹³ñÛ³Ý</t>
  </si>
  <si>
    <t>208108 ì³Ññ³Ù³µ»ñ¹</t>
  </si>
  <si>
    <t>208110 ì³ñ¹³ù³ñ</t>
  </si>
  <si>
    <t>208111 îáõý³ß»Ý</t>
  </si>
  <si>
    <t>208113 ö³ÝÇÏ</t>
  </si>
  <si>
    <t>208114 öáùñ³ß»Ý</t>
  </si>
  <si>
    <t>208115 öáùñ Ø³ÝÃ³ß</t>
  </si>
  <si>
    <t>208116 öáùñ ê³ñÇ³ñ</t>
  </si>
  <si>
    <t>208118 ø³ñ³µ»ñ¹</t>
  </si>
  <si>
    <t>208119 ø»ÃÇ</t>
  </si>
  <si>
    <t xml:space="preserve">  ÀÜ¸²ØºÜÀ</t>
  </si>
  <si>
    <t>ՀՀ Շիրակի մարզի համայնքների 2017 թվականի բյուջեների ծախսերի /ըստ ծախսերի գործառնական դասակարգման/ պլան կատարողականը 2017 թվականի հուլիսի 1-ի դրությամբ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</si>
</sst>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5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 Armenian"/>
      <family val="2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6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207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41" borderId="19" xfId="0" applyFont="1" applyFill="1" applyBorder="1" applyAlignment="1" applyProtection="1">
      <alignment horizontal="left" vertical="center" wrapText="1"/>
      <protection/>
    </xf>
    <xf numFmtId="0" fontId="14" fillId="41" borderId="17" xfId="0" applyFont="1" applyFill="1" applyBorder="1" applyAlignment="1" applyProtection="1">
      <alignment horizontal="left" vertical="center" wrapText="1"/>
      <protection/>
    </xf>
    <xf numFmtId="0" fontId="14" fillId="41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71"/>
  <sheetViews>
    <sheetView tabSelected="1" zoomScalePageLayoutView="0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" sqref="B2:Q2"/>
    </sheetView>
  </sheetViews>
  <sheetFormatPr defaultColWidth="8.796875" defaultRowHeight="15"/>
  <cols>
    <col min="1" max="1" width="0.8984375" style="35" hidden="1" customWidth="1"/>
    <col min="2" max="2" width="4" style="35" customWidth="1"/>
    <col min="3" max="3" width="19.8984375" style="35" customWidth="1"/>
    <col min="4" max="4" width="14.19921875" style="35" customWidth="1"/>
    <col min="5" max="5" width="16.8984375" style="35" customWidth="1"/>
    <col min="6" max="6" width="13.3984375" style="35" customWidth="1"/>
    <col min="7" max="7" width="11.5" style="35" customWidth="1"/>
    <col min="8" max="8" width="11.8984375" style="35" customWidth="1"/>
    <col min="9" max="9" width="9.09765625" style="35" customWidth="1"/>
    <col min="10" max="10" width="11.3984375" style="35" customWidth="1"/>
    <col min="11" max="11" width="9.398437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19" ht="17.2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2:119" ht="25.5" customHeight="1">
      <c r="B2" s="79" t="s">
        <v>193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  <c r="DG2" s="39"/>
      <c r="DH2" s="39"/>
      <c r="DI2" s="39"/>
      <c r="DJ2" s="39"/>
      <c r="DK2" s="39"/>
      <c r="DL2" s="39"/>
      <c r="DM2" s="39"/>
      <c r="DN2" s="39"/>
      <c r="DO2" s="39"/>
    </row>
    <row r="3" spans="3:109" ht="12.7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82</v>
      </c>
      <c r="Q3" s="41">
        <v>42916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76"/>
      <c r="AC3" s="76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5" customFormat="1" ht="12.75" customHeight="1">
      <c r="B4" s="72" t="s">
        <v>53</v>
      </c>
      <c r="C4" s="77" t="s">
        <v>56</v>
      </c>
      <c r="D4" s="56" t="s">
        <v>68</v>
      </c>
      <c r="E4" s="57"/>
      <c r="F4" s="57"/>
      <c r="G4" s="57"/>
      <c r="H4" s="57"/>
      <c r="I4" s="62"/>
      <c r="J4" s="80" t="s">
        <v>43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</row>
    <row r="5" spans="2:121" s="45" customFormat="1" ht="15.75" customHeight="1">
      <c r="B5" s="72"/>
      <c r="C5" s="77"/>
      <c r="D5" s="73"/>
      <c r="E5" s="74"/>
      <c r="F5" s="74"/>
      <c r="G5" s="74"/>
      <c r="H5" s="74"/>
      <c r="I5" s="78"/>
      <c r="J5" s="56" t="s">
        <v>69</v>
      </c>
      <c r="K5" s="57"/>
      <c r="L5" s="57"/>
      <c r="M5" s="57"/>
      <c r="N5" s="69" t="s">
        <v>61</v>
      </c>
      <c r="O5" s="70"/>
      <c r="P5" s="70"/>
      <c r="Q5" s="70"/>
      <c r="R5" s="70"/>
      <c r="S5" s="70"/>
      <c r="T5" s="70"/>
      <c r="U5" s="71"/>
      <c r="V5" s="56" t="s">
        <v>70</v>
      </c>
      <c r="W5" s="57"/>
      <c r="X5" s="57"/>
      <c r="Y5" s="62"/>
      <c r="Z5" s="56" t="s">
        <v>71</v>
      </c>
      <c r="AA5" s="57"/>
      <c r="AB5" s="57"/>
      <c r="AC5" s="62"/>
      <c r="AD5" s="56" t="s">
        <v>72</v>
      </c>
      <c r="AE5" s="57"/>
      <c r="AF5" s="57"/>
      <c r="AG5" s="62"/>
      <c r="AH5" s="68" t="s">
        <v>43</v>
      </c>
      <c r="AI5" s="66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56" t="s">
        <v>73</v>
      </c>
      <c r="AY5" s="57"/>
      <c r="AZ5" s="57"/>
      <c r="BA5" s="62"/>
      <c r="BB5" s="31" t="s">
        <v>42</v>
      </c>
      <c r="BC5" s="31"/>
      <c r="BD5" s="31"/>
      <c r="BE5" s="31"/>
      <c r="BF5" s="31"/>
      <c r="BG5" s="31"/>
      <c r="BH5" s="31"/>
      <c r="BI5" s="31"/>
      <c r="BJ5" s="56" t="s">
        <v>74</v>
      </c>
      <c r="BK5" s="57"/>
      <c r="BL5" s="57"/>
      <c r="BM5" s="62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66"/>
      <c r="CC5" s="66"/>
      <c r="CD5" s="66"/>
      <c r="CE5" s="66"/>
      <c r="CF5" s="66"/>
      <c r="CG5" s="67"/>
      <c r="CH5" s="56" t="s">
        <v>75</v>
      </c>
      <c r="CI5" s="57"/>
      <c r="CJ5" s="57"/>
      <c r="CK5" s="62"/>
      <c r="CL5" s="56" t="s">
        <v>76</v>
      </c>
      <c r="CM5" s="57"/>
      <c r="CN5" s="57"/>
      <c r="CO5" s="62"/>
      <c r="CP5" s="54" t="s">
        <v>41</v>
      </c>
      <c r="CQ5" s="54"/>
      <c r="CR5" s="54"/>
      <c r="CS5" s="54"/>
      <c r="CT5" s="54"/>
      <c r="CU5" s="54"/>
      <c r="CV5" s="54"/>
      <c r="CW5" s="54"/>
      <c r="CX5" s="56" t="s">
        <v>77</v>
      </c>
      <c r="CY5" s="57"/>
      <c r="CZ5" s="57"/>
      <c r="DA5" s="62"/>
      <c r="DB5" s="32" t="s">
        <v>41</v>
      </c>
      <c r="DC5" s="32"/>
      <c r="DD5" s="32"/>
      <c r="DE5" s="32"/>
      <c r="DF5" s="56" t="s">
        <v>78</v>
      </c>
      <c r="DG5" s="57"/>
      <c r="DH5" s="57"/>
      <c r="DI5" s="62"/>
      <c r="DJ5" s="56" t="s">
        <v>79</v>
      </c>
      <c r="DK5" s="57"/>
      <c r="DL5" s="57"/>
      <c r="DM5" s="57"/>
      <c r="DN5" s="57"/>
      <c r="DO5" s="62"/>
      <c r="DP5" s="85" t="s">
        <v>55</v>
      </c>
      <c r="DQ5" s="85"/>
    </row>
    <row r="6" spans="2:122" s="45" customFormat="1" ht="80.25" customHeight="1">
      <c r="B6" s="72"/>
      <c r="C6" s="77"/>
      <c r="D6" s="63"/>
      <c r="E6" s="64"/>
      <c r="F6" s="64"/>
      <c r="G6" s="64"/>
      <c r="H6" s="64"/>
      <c r="I6" s="65"/>
      <c r="J6" s="73"/>
      <c r="K6" s="74"/>
      <c r="L6" s="74"/>
      <c r="M6" s="74"/>
      <c r="N6" s="56" t="s">
        <v>58</v>
      </c>
      <c r="O6" s="57"/>
      <c r="P6" s="57"/>
      <c r="Q6" s="57"/>
      <c r="R6" s="56" t="s">
        <v>59</v>
      </c>
      <c r="S6" s="57"/>
      <c r="T6" s="57"/>
      <c r="U6" s="57"/>
      <c r="V6" s="63"/>
      <c r="W6" s="64"/>
      <c r="X6" s="64"/>
      <c r="Y6" s="65"/>
      <c r="Z6" s="63"/>
      <c r="AA6" s="64"/>
      <c r="AB6" s="64"/>
      <c r="AC6" s="65"/>
      <c r="AD6" s="63"/>
      <c r="AE6" s="64"/>
      <c r="AF6" s="64"/>
      <c r="AG6" s="65"/>
      <c r="AH6" s="56" t="s">
        <v>60</v>
      </c>
      <c r="AI6" s="57"/>
      <c r="AJ6" s="57"/>
      <c r="AK6" s="57"/>
      <c r="AL6" s="56" t="s">
        <v>48</v>
      </c>
      <c r="AM6" s="57"/>
      <c r="AN6" s="57"/>
      <c r="AO6" s="57"/>
      <c r="AP6" s="56" t="s">
        <v>80</v>
      </c>
      <c r="AQ6" s="57"/>
      <c r="AR6" s="57"/>
      <c r="AS6" s="57"/>
      <c r="AT6" s="56" t="s">
        <v>81</v>
      </c>
      <c r="AU6" s="57"/>
      <c r="AV6" s="57"/>
      <c r="AW6" s="57"/>
      <c r="AX6" s="63"/>
      <c r="AY6" s="64"/>
      <c r="AZ6" s="64"/>
      <c r="BA6" s="65"/>
      <c r="BB6" s="55" t="s">
        <v>63</v>
      </c>
      <c r="BC6" s="55"/>
      <c r="BD6" s="55"/>
      <c r="BE6" s="55"/>
      <c r="BF6" s="58" t="s">
        <v>62</v>
      </c>
      <c r="BG6" s="59"/>
      <c r="BH6" s="59"/>
      <c r="BI6" s="60"/>
      <c r="BJ6" s="63"/>
      <c r="BK6" s="64"/>
      <c r="BL6" s="64"/>
      <c r="BM6" s="65"/>
      <c r="BN6" s="56" t="s">
        <v>49</v>
      </c>
      <c r="BO6" s="57"/>
      <c r="BP6" s="57"/>
      <c r="BQ6" s="57"/>
      <c r="BR6" s="56" t="s">
        <v>57</v>
      </c>
      <c r="BS6" s="57"/>
      <c r="BT6" s="57"/>
      <c r="BU6" s="57"/>
      <c r="BV6" s="55" t="s">
        <v>64</v>
      </c>
      <c r="BW6" s="55"/>
      <c r="BX6" s="55"/>
      <c r="BY6" s="55"/>
      <c r="BZ6" s="56" t="s">
        <v>65</v>
      </c>
      <c r="CA6" s="57"/>
      <c r="CB6" s="57"/>
      <c r="CC6" s="57"/>
      <c r="CD6" s="56" t="s">
        <v>66</v>
      </c>
      <c r="CE6" s="57"/>
      <c r="CF6" s="57"/>
      <c r="CG6" s="57"/>
      <c r="CH6" s="63"/>
      <c r="CI6" s="64"/>
      <c r="CJ6" s="64"/>
      <c r="CK6" s="65"/>
      <c r="CL6" s="63"/>
      <c r="CM6" s="64"/>
      <c r="CN6" s="64"/>
      <c r="CO6" s="65"/>
      <c r="CP6" s="55" t="s">
        <v>50</v>
      </c>
      <c r="CQ6" s="55"/>
      <c r="CR6" s="55"/>
      <c r="CS6" s="55"/>
      <c r="CT6" s="55" t="s">
        <v>51</v>
      </c>
      <c r="CU6" s="55"/>
      <c r="CV6" s="55"/>
      <c r="CW6" s="55"/>
      <c r="CX6" s="63"/>
      <c r="CY6" s="64"/>
      <c r="CZ6" s="64"/>
      <c r="DA6" s="65"/>
      <c r="DB6" s="56" t="s">
        <v>52</v>
      </c>
      <c r="DC6" s="57"/>
      <c r="DD6" s="57"/>
      <c r="DE6" s="62"/>
      <c r="DF6" s="63"/>
      <c r="DG6" s="64"/>
      <c r="DH6" s="64"/>
      <c r="DI6" s="65"/>
      <c r="DJ6" s="63"/>
      <c r="DK6" s="64"/>
      <c r="DL6" s="64"/>
      <c r="DM6" s="64"/>
      <c r="DN6" s="64"/>
      <c r="DO6" s="65"/>
      <c r="DP6" s="85"/>
      <c r="DQ6" s="85"/>
      <c r="DR6" s="46"/>
    </row>
    <row r="7" spans="2:121" s="45" customFormat="1" ht="72.75" customHeight="1">
      <c r="B7" s="72"/>
      <c r="C7" s="77"/>
      <c r="D7" s="83" t="s">
        <v>67</v>
      </c>
      <c r="E7" s="84"/>
      <c r="F7" s="61" t="s">
        <v>44</v>
      </c>
      <c r="G7" s="61"/>
      <c r="H7" s="61" t="s">
        <v>45</v>
      </c>
      <c r="I7" s="61"/>
      <c r="J7" s="61" t="s">
        <v>44</v>
      </c>
      <c r="K7" s="61"/>
      <c r="L7" s="61" t="s">
        <v>45</v>
      </c>
      <c r="M7" s="61"/>
      <c r="N7" s="61" t="s">
        <v>44</v>
      </c>
      <c r="O7" s="61"/>
      <c r="P7" s="61" t="s">
        <v>45</v>
      </c>
      <c r="Q7" s="61"/>
      <c r="R7" s="61" t="s">
        <v>44</v>
      </c>
      <c r="S7" s="61"/>
      <c r="T7" s="61" t="s">
        <v>45</v>
      </c>
      <c r="U7" s="61"/>
      <c r="V7" s="61" t="s">
        <v>44</v>
      </c>
      <c r="W7" s="61"/>
      <c r="X7" s="61" t="s">
        <v>45</v>
      </c>
      <c r="Y7" s="61"/>
      <c r="Z7" s="61" t="s">
        <v>44</v>
      </c>
      <c r="AA7" s="61"/>
      <c r="AB7" s="61" t="s">
        <v>45</v>
      </c>
      <c r="AC7" s="61"/>
      <c r="AD7" s="61" t="s">
        <v>44</v>
      </c>
      <c r="AE7" s="61"/>
      <c r="AF7" s="61" t="s">
        <v>45</v>
      </c>
      <c r="AG7" s="61"/>
      <c r="AH7" s="61" t="s">
        <v>44</v>
      </c>
      <c r="AI7" s="61"/>
      <c r="AJ7" s="61" t="s">
        <v>45</v>
      </c>
      <c r="AK7" s="61"/>
      <c r="AL7" s="61" t="s">
        <v>44</v>
      </c>
      <c r="AM7" s="61"/>
      <c r="AN7" s="61" t="s">
        <v>45</v>
      </c>
      <c r="AO7" s="61"/>
      <c r="AP7" s="61" t="s">
        <v>44</v>
      </c>
      <c r="AQ7" s="61"/>
      <c r="AR7" s="61" t="s">
        <v>45</v>
      </c>
      <c r="AS7" s="61"/>
      <c r="AT7" s="61" t="s">
        <v>44</v>
      </c>
      <c r="AU7" s="61"/>
      <c r="AV7" s="61" t="s">
        <v>45</v>
      </c>
      <c r="AW7" s="61"/>
      <c r="AX7" s="61" t="s">
        <v>44</v>
      </c>
      <c r="AY7" s="61"/>
      <c r="AZ7" s="61" t="s">
        <v>45</v>
      </c>
      <c r="BA7" s="61"/>
      <c r="BB7" s="61" t="s">
        <v>44</v>
      </c>
      <c r="BC7" s="61"/>
      <c r="BD7" s="61" t="s">
        <v>45</v>
      </c>
      <c r="BE7" s="61"/>
      <c r="BF7" s="61" t="s">
        <v>44</v>
      </c>
      <c r="BG7" s="61"/>
      <c r="BH7" s="61" t="s">
        <v>45</v>
      </c>
      <c r="BI7" s="61"/>
      <c r="BJ7" s="61" t="s">
        <v>44</v>
      </c>
      <c r="BK7" s="61"/>
      <c r="BL7" s="61" t="s">
        <v>45</v>
      </c>
      <c r="BM7" s="61"/>
      <c r="BN7" s="61" t="s">
        <v>44</v>
      </c>
      <c r="BO7" s="61"/>
      <c r="BP7" s="61" t="s">
        <v>45</v>
      </c>
      <c r="BQ7" s="61"/>
      <c r="BR7" s="61" t="s">
        <v>44</v>
      </c>
      <c r="BS7" s="61"/>
      <c r="BT7" s="61" t="s">
        <v>45</v>
      </c>
      <c r="BU7" s="61"/>
      <c r="BV7" s="61" t="s">
        <v>44</v>
      </c>
      <c r="BW7" s="61"/>
      <c r="BX7" s="61" t="s">
        <v>45</v>
      </c>
      <c r="BY7" s="61"/>
      <c r="BZ7" s="61" t="s">
        <v>44</v>
      </c>
      <c r="CA7" s="61"/>
      <c r="CB7" s="61" t="s">
        <v>45</v>
      </c>
      <c r="CC7" s="61"/>
      <c r="CD7" s="61" t="s">
        <v>44</v>
      </c>
      <c r="CE7" s="61"/>
      <c r="CF7" s="61" t="s">
        <v>45</v>
      </c>
      <c r="CG7" s="61"/>
      <c r="CH7" s="61" t="s">
        <v>44</v>
      </c>
      <c r="CI7" s="61"/>
      <c r="CJ7" s="61" t="s">
        <v>45</v>
      </c>
      <c r="CK7" s="61"/>
      <c r="CL7" s="61" t="s">
        <v>44</v>
      </c>
      <c r="CM7" s="61"/>
      <c r="CN7" s="61" t="s">
        <v>45</v>
      </c>
      <c r="CO7" s="61"/>
      <c r="CP7" s="61" t="s">
        <v>44</v>
      </c>
      <c r="CQ7" s="61"/>
      <c r="CR7" s="61" t="s">
        <v>45</v>
      </c>
      <c r="CS7" s="61"/>
      <c r="CT7" s="61" t="s">
        <v>44</v>
      </c>
      <c r="CU7" s="61"/>
      <c r="CV7" s="61" t="s">
        <v>45</v>
      </c>
      <c r="CW7" s="61"/>
      <c r="CX7" s="61" t="s">
        <v>44</v>
      </c>
      <c r="CY7" s="61"/>
      <c r="CZ7" s="61" t="s">
        <v>45</v>
      </c>
      <c r="DA7" s="61"/>
      <c r="DB7" s="61" t="s">
        <v>44</v>
      </c>
      <c r="DC7" s="61"/>
      <c r="DD7" s="61" t="s">
        <v>45</v>
      </c>
      <c r="DE7" s="61"/>
      <c r="DF7" s="61" t="s">
        <v>44</v>
      </c>
      <c r="DG7" s="61"/>
      <c r="DH7" s="61" t="s">
        <v>45</v>
      </c>
      <c r="DI7" s="61"/>
      <c r="DJ7" s="86" t="s">
        <v>54</v>
      </c>
      <c r="DK7" s="87"/>
      <c r="DL7" s="61" t="s">
        <v>44</v>
      </c>
      <c r="DM7" s="61"/>
      <c r="DN7" s="61" t="s">
        <v>45</v>
      </c>
      <c r="DO7" s="61"/>
      <c r="DP7" s="61" t="s">
        <v>45</v>
      </c>
      <c r="DQ7" s="61"/>
    </row>
    <row r="8" spans="2:121" s="45" customFormat="1" ht="32.25" customHeight="1">
      <c r="B8" s="72"/>
      <c r="C8" s="77"/>
      <c r="D8" s="47" t="s">
        <v>47</v>
      </c>
      <c r="E8" s="33" t="s">
        <v>46</v>
      </c>
      <c r="F8" s="47" t="s">
        <v>47</v>
      </c>
      <c r="G8" s="33" t="s">
        <v>46</v>
      </c>
      <c r="H8" s="47" t="s">
        <v>47</v>
      </c>
      <c r="I8" s="33" t="s">
        <v>46</v>
      </c>
      <c r="J8" s="47" t="s">
        <v>47</v>
      </c>
      <c r="K8" s="33" t="s">
        <v>46</v>
      </c>
      <c r="L8" s="47" t="s">
        <v>47</v>
      </c>
      <c r="M8" s="33" t="s">
        <v>46</v>
      </c>
      <c r="N8" s="47" t="s">
        <v>47</v>
      </c>
      <c r="O8" s="33" t="s">
        <v>46</v>
      </c>
      <c r="P8" s="47" t="s">
        <v>47</v>
      </c>
      <c r="Q8" s="33" t="s">
        <v>46</v>
      </c>
      <c r="R8" s="47" t="s">
        <v>47</v>
      </c>
      <c r="S8" s="33" t="s">
        <v>46</v>
      </c>
      <c r="T8" s="47" t="s">
        <v>47</v>
      </c>
      <c r="U8" s="33" t="s">
        <v>46</v>
      </c>
      <c r="V8" s="47" t="s">
        <v>47</v>
      </c>
      <c r="W8" s="33" t="s">
        <v>46</v>
      </c>
      <c r="X8" s="47" t="s">
        <v>47</v>
      </c>
      <c r="Y8" s="33" t="s">
        <v>46</v>
      </c>
      <c r="Z8" s="47" t="s">
        <v>47</v>
      </c>
      <c r="AA8" s="33" t="s">
        <v>46</v>
      </c>
      <c r="AB8" s="47" t="s">
        <v>47</v>
      </c>
      <c r="AC8" s="33" t="s">
        <v>46</v>
      </c>
      <c r="AD8" s="47" t="s">
        <v>47</v>
      </c>
      <c r="AE8" s="33" t="s">
        <v>46</v>
      </c>
      <c r="AF8" s="47" t="s">
        <v>47</v>
      </c>
      <c r="AG8" s="33" t="s">
        <v>46</v>
      </c>
      <c r="AH8" s="47" t="s">
        <v>47</v>
      </c>
      <c r="AI8" s="33" t="s">
        <v>46</v>
      </c>
      <c r="AJ8" s="47" t="s">
        <v>47</v>
      </c>
      <c r="AK8" s="33" t="s">
        <v>46</v>
      </c>
      <c r="AL8" s="47" t="s">
        <v>47</v>
      </c>
      <c r="AM8" s="33" t="s">
        <v>46</v>
      </c>
      <c r="AN8" s="47" t="s">
        <v>47</v>
      </c>
      <c r="AO8" s="33" t="s">
        <v>46</v>
      </c>
      <c r="AP8" s="47" t="s">
        <v>47</v>
      </c>
      <c r="AQ8" s="33" t="s">
        <v>46</v>
      </c>
      <c r="AR8" s="47" t="s">
        <v>47</v>
      </c>
      <c r="AS8" s="33" t="s">
        <v>46</v>
      </c>
      <c r="AT8" s="47" t="s">
        <v>47</v>
      </c>
      <c r="AU8" s="33" t="s">
        <v>46</v>
      </c>
      <c r="AV8" s="47" t="s">
        <v>47</v>
      </c>
      <c r="AW8" s="33" t="s">
        <v>46</v>
      </c>
      <c r="AX8" s="47" t="s">
        <v>47</v>
      </c>
      <c r="AY8" s="33" t="s">
        <v>46</v>
      </c>
      <c r="AZ8" s="47" t="s">
        <v>47</v>
      </c>
      <c r="BA8" s="33" t="s">
        <v>46</v>
      </c>
      <c r="BB8" s="47" t="s">
        <v>47</v>
      </c>
      <c r="BC8" s="33" t="s">
        <v>46</v>
      </c>
      <c r="BD8" s="47" t="s">
        <v>47</v>
      </c>
      <c r="BE8" s="33" t="s">
        <v>46</v>
      </c>
      <c r="BF8" s="47" t="s">
        <v>47</v>
      </c>
      <c r="BG8" s="33" t="s">
        <v>46</v>
      </c>
      <c r="BH8" s="47" t="s">
        <v>47</v>
      </c>
      <c r="BI8" s="33" t="s">
        <v>46</v>
      </c>
      <c r="BJ8" s="47" t="s">
        <v>47</v>
      </c>
      <c r="BK8" s="33" t="s">
        <v>46</v>
      </c>
      <c r="BL8" s="47" t="s">
        <v>47</v>
      </c>
      <c r="BM8" s="33" t="s">
        <v>46</v>
      </c>
      <c r="BN8" s="47" t="s">
        <v>47</v>
      </c>
      <c r="BO8" s="33" t="s">
        <v>46</v>
      </c>
      <c r="BP8" s="47" t="s">
        <v>47</v>
      </c>
      <c r="BQ8" s="33" t="s">
        <v>46</v>
      </c>
      <c r="BR8" s="47" t="s">
        <v>47</v>
      </c>
      <c r="BS8" s="33" t="s">
        <v>46</v>
      </c>
      <c r="BT8" s="47" t="s">
        <v>47</v>
      </c>
      <c r="BU8" s="33" t="s">
        <v>46</v>
      </c>
      <c r="BV8" s="47" t="s">
        <v>47</v>
      </c>
      <c r="BW8" s="33" t="s">
        <v>46</v>
      </c>
      <c r="BX8" s="47" t="s">
        <v>47</v>
      </c>
      <c r="BY8" s="33" t="s">
        <v>46</v>
      </c>
      <c r="BZ8" s="47" t="s">
        <v>47</v>
      </c>
      <c r="CA8" s="33" t="s">
        <v>46</v>
      </c>
      <c r="CB8" s="47" t="s">
        <v>47</v>
      </c>
      <c r="CC8" s="33" t="s">
        <v>46</v>
      </c>
      <c r="CD8" s="47" t="s">
        <v>47</v>
      </c>
      <c r="CE8" s="33" t="s">
        <v>46</v>
      </c>
      <c r="CF8" s="47" t="s">
        <v>47</v>
      </c>
      <c r="CG8" s="33" t="s">
        <v>46</v>
      </c>
      <c r="CH8" s="47" t="s">
        <v>47</v>
      </c>
      <c r="CI8" s="33" t="s">
        <v>46</v>
      </c>
      <c r="CJ8" s="47" t="s">
        <v>47</v>
      </c>
      <c r="CK8" s="33" t="s">
        <v>46</v>
      </c>
      <c r="CL8" s="47" t="s">
        <v>47</v>
      </c>
      <c r="CM8" s="33" t="s">
        <v>46</v>
      </c>
      <c r="CN8" s="47" t="s">
        <v>47</v>
      </c>
      <c r="CO8" s="33" t="s">
        <v>46</v>
      </c>
      <c r="CP8" s="47" t="s">
        <v>47</v>
      </c>
      <c r="CQ8" s="33" t="s">
        <v>46</v>
      </c>
      <c r="CR8" s="47" t="s">
        <v>47</v>
      </c>
      <c r="CS8" s="33" t="s">
        <v>46</v>
      </c>
      <c r="CT8" s="47" t="s">
        <v>47</v>
      </c>
      <c r="CU8" s="33" t="s">
        <v>46</v>
      </c>
      <c r="CV8" s="47" t="s">
        <v>47</v>
      </c>
      <c r="CW8" s="33" t="s">
        <v>46</v>
      </c>
      <c r="CX8" s="47" t="s">
        <v>47</v>
      </c>
      <c r="CY8" s="33" t="s">
        <v>46</v>
      </c>
      <c r="CZ8" s="47" t="s">
        <v>47</v>
      </c>
      <c r="DA8" s="33" t="s">
        <v>46</v>
      </c>
      <c r="DB8" s="47" t="s">
        <v>47</v>
      </c>
      <c r="DC8" s="33" t="s">
        <v>46</v>
      </c>
      <c r="DD8" s="47" t="s">
        <v>47</v>
      </c>
      <c r="DE8" s="33" t="s">
        <v>46</v>
      </c>
      <c r="DF8" s="47" t="s">
        <v>47</v>
      </c>
      <c r="DG8" s="33" t="s">
        <v>46</v>
      </c>
      <c r="DH8" s="47" t="s">
        <v>47</v>
      </c>
      <c r="DI8" s="33" t="s">
        <v>46</v>
      </c>
      <c r="DJ8" s="47" t="s">
        <v>47</v>
      </c>
      <c r="DK8" s="33" t="s">
        <v>46</v>
      </c>
      <c r="DL8" s="47" t="s">
        <v>47</v>
      </c>
      <c r="DM8" s="33" t="s">
        <v>46</v>
      </c>
      <c r="DN8" s="47" t="s">
        <v>47</v>
      </c>
      <c r="DO8" s="33" t="s">
        <v>46</v>
      </c>
      <c r="DP8" s="47" t="s">
        <v>47</v>
      </c>
      <c r="DQ8" s="33" t="s">
        <v>46</v>
      </c>
    </row>
    <row r="9" spans="2:121" s="45" customFormat="1" ht="15" customHeight="1">
      <c r="B9" s="48"/>
      <c r="C9" s="49">
        <v>1</v>
      </c>
      <c r="D9" s="49">
        <f>C9+1</f>
        <v>2</v>
      </c>
      <c r="E9" s="49">
        <f aca="true" t="shared" si="0" ref="E9:BP9">D9+1</f>
        <v>3</v>
      </c>
      <c r="F9" s="49">
        <f t="shared" si="0"/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aca="true" t="shared" si="1" ref="BQ9:DQ9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1" s="43" customFormat="1" ht="21" customHeight="1">
      <c r="B10" s="53">
        <v>1</v>
      </c>
      <c r="C10" s="51" t="s">
        <v>83</v>
      </c>
      <c r="D10" s="52">
        <f>F10+H10-DP10</f>
        <v>3316224.7477</v>
      </c>
      <c r="E10" s="52">
        <f>G10+I10-DQ10</f>
        <v>1287690.3102</v>
      </c>
      <c r="F10" s="52">
        <f>J10+V10+Z10+AD10+AX10+BJ10+CH10+CL10+CX10+DF10+DL10</f>
        <v>3287831.4477000004</v>
      </c>
      <c r="G10" s="52">
        <f>K10+W10+AA10+AE10+AY10+BK10+CI10+CM10+CY10+DG10+DM10</f>
        <v>1264626.483</v>
      </c>
      <c r="H10" s="52">
        <f>L10+X10+AB10+AF10+AZ10+BL10+CJ10+CN10+CZ10+DH10+DN10</f>
        <v>188380.3</v>
      </c>
      <c r="I10" s="52">
        <f>M10+Y10+AC10+AG10+BA10+BM10+CK10+CO10+DA10+DI10+DO10</f>
        <v>85063.8272</v>
      </c>
      <c r="J10" s="52">
        <v>689043.2477</v>
      </c>
      <c r="K10" s="52">
        <v>340841.333</v>
      </c>
      <c r="L10" s="52">
        <v>59680</v>
      </c>
      <c r="M10" s="52">
        <v>12843.304</v>
      </c>
      <c r="N10" s="52">
        <v>654884.9477</v>
      </c>
      <c r="O10" s="52">
        <v>330831.083</v>
      </c>
      <c r="P10" s="52">
        <v>57130</v>
      </c>
      <c r="Q10" s="52">
        <v>12363.304</v>
      </c>
      <c r="R10" s="52">
        <v>20930</v>
      </c>
      <c r="S10" s="52">
        <v>5810.08</v>
      </c>
      <c r="T10" s="52">
        <v>0</v>
      </c>
      <c r="U10" s="52">
        <v>0</v>
      </c>
      <c r="V10" s="52">
        <v>500</v>
      </c>
      <c r="W10" s="52">
        <v>0</v>
      </c>
      <c r="X10" s="52">
        <v>160</v>
      </c>
      <c r="Y10" s="52">
        <v>160</v>
      </c>
      <c r="Z10" s="52">
        <v>0</v>
      </c>
      <c r="AA10" s="52">
        <v>0</v>
      </c>
      <c r="AB10" s="52">
        <v>0</v>
      </c>
      <c r="AC10" s="52">
        <v>0</v>
      </c>
      <c r="AD10" s="52">
        <v>190821.9</v>
      </c>
      <c r="AE10" s="52">
        <v>82680.689</v>
      </c>
      <c r="AF10" s="52">
        <v>69965.3</v>
      </c>
      <c r="AG10" s="52">
        <v>56956.5762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190821.9</v>
      </c>
      <c r="AQ10" s="52">
        <v>82680.689</v>
      </c>
      <c r="AR10" s="52">
        <v>162143.3</v>
      </c>
      <c r="AS10" s="52">
        <v>74944.864</v>
      </c>
      <c r="AT10" s="52">
        <v>0</v>
      </c>
      <c r="AU10" s="52">
        <v>0</v>
      </c>
      <c r="AV10" s="52">
        <v>-92178</v>
      </c>
      <c r="AW10" s="52">
        <v>-17988.2878</v>
      </c>
      <c r="AX10" s="52">
        <v>216639.9</v>
      </c>
      <c r="AY10" s="52">
        <v>32328.584</v>
      </c>
      <c r="AZ10" s="52">
        <v>3260</v>
      </c>
      <c r="BA10" s="52">
        <v>830</v>
      </c>
      <c r="BB10" s="52">
        <v>174707.6</v>
      </c>
      <c r="BC10" s="52">
        <v>30532.184</v>
      </c>
      <c r="BD10" s="52">
        <v>1260</v>
      </c>
      <c r="BE10" s="52">
        <v>830</v>
      </c>
      <c r="BF10" s="52">
        <v>41932.3</v>
      </c>
      <c r="BG10" s="52">
        <v>1796.4</v>
      </c>
      <c r="BH10" s="52">
        <v>2000</v>
      </c>
      <c r="BI10" s="52">
        <v>0</v>
      </c>
      <c r="BJ10" s="52">
        <v>296984.1</v>
      </c>
      <c r="BK10" s="52">
        <v>112766.218</v>
      </c>
      <c r="BL10" s="52">
        <v>54115</v>
      </c>
      <c r="BM10" s="52">
        <v>14273.947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215189.3</v>
      </c>
      <c r="CA10" s="52">
        <v>97384.438</v>
      </c>
      <c r="CB10" s="52">
        <v>6615</v>
      </c>
      <c r="CC10" s="52">
        <v>2614.5</v>
      </c>
      <c r="CD10" s="52">
        <v>81794.8</v>
      </c>
      <c r="CE10" s="52">
        <v>15381.78</v>
      </c>
      <c r="CF10" s="52">
        <v>47500</v>
      </c>
      <c r="CG10" s="52">
        <v>11659.447</v>
      </c>
      <c r="CH10" s="52">
        <v>0</v>
      </c>
      <c r="CI10" s="52">
        <v>0</v>
      </c>
      <c r="CJ10" s="52">
        <v>0</v>
      </c>
      <c r="CK10" s="52">
        <v>0</v>
      </c>
      <c r="CL10" s="52">
        <v>1015773.3</v>
      </c>
      <c r="CM10" s="52">
        <v>382086.814</v>
      </c>
      <c r="CN10" s="52">
        <v>1200</v>
      </c>
      <c r="CO10" s="52">
        <v>0</v>
      </c>
      <c r="CP10" s="52">
        <v>520856.3</v>
      </c>
      <c r="CQ10" s="52">
        <v>197727.2</v>
      </c>
      <c r="CR10" s="52">
        <v>1200</v>
      </c>
      <c r="CS10" s="52">
        <v>0</v>
      </c>
      <c r="CT10" s="52">
        <v>407582</v>
      </c>
      <c r="CU10" s="52">
        <v>156639.3</v>
      </c>
      <c r="CV10" s="52">
        <v>0</v>
      </c>
      <c r="CW10" s="52">
        <v>0</v>
      </c>
      <c r="CX10" s="52">
        <v>588830.4</v>
      </c>
      <c r="CY10" s="52">
        <v>198568.915</v>
      </c>
      <c r="CZ10" s="52">
        <v>0</v>
      </c>
      <c r="DA10" s="52">
        <v>0</v>
      </c>
      <c r="DB10" s="52">
        <v>567380.2</v>
      </c>
      <c r="DC10" s="52">
        <v>188899.2</v>
      </c>
      <c r="DD10" s="52">
        <v>0</v>
      </c>
      <c r="DE10" s="52">
        <v>0</v>
      </c>
      <c r="DF10" s="52">
        <v>129251.6</v>
      </c>
      <c r="DG10" s="52">
        <v>53353.93</v>
      </c>
      <c r="DH10" s="52">
        <v>0</v>
      </c>
      <c r="DI10" s="52">
        <v>0</v>
      </c>
      <c r="DJ10" s="52">
        <f>DL10+DN10-DP10</f>
        <v>0</v>
      </c>
      <c r="DK10" s="52">
        <f>DM10+DO10-DQ10</f>
        <v>0</v>
      </c>
      <c r="DL10" s="52">
        <v>159987</v>
      </c>
      <c r="DM10" s="52">
        <v>62000</v>
      </c>
      <c r="DN10" s="52">
        <v>0</v>
      </c>
      <c r="DO10" s="52">
        <v>0</v>
      </c>
      <c r="DP10" s="52">
        <v>159987</v>
      </c>
      <c r="DQ10" s="52">
        <v>62000</v>
      </c>
    </row>
    <row r="11" spans="2:121" s="43" customFormat="1" ht="21" customHeight="1">
      <c r="B11" s="53">
        <v>2</v>
      </c>
      <c r="C11" s="51" t="s">
        <v>84</v>
      </c>
      <c r="D11" s="52">
        <f aca="true" t="shared" si="2" ref="D11:D74">F11+H11-DP11</f>
        <v>517197.85319999995</v>
      </c>
      <c r="E11" s="52">
        <f aca="true" t="shared" si="3" ref="E11:E74">G11+I11-DQ11</f>
        <v>210830.543</v>
      </c>
      <c r="F11" s="52">
        <f aca="true" t="shared" si="4" ref="F11:F74">J11+V11+Z11+AD11+AX11+BJ11+CH11+CL11+CX11+DF11+DL11</f>
        <v>489298.736</v>
      </c>
      <c r="G11" s="52">
        <f aca="true" t="shared" si="5" ref="G11:G74">K11+W11+AA11+AE11+AY11+BK11+CI11+CM11+CY11+DG11+DM11</f>
        <v>216186.05800000002</v>
      </c>
      <c r="H11" s="52">
        <f aca="true" t="shared" si="6" ref="H11:H74">L11+X11+AB11+AF11+AZ11+BL11+CJ11+CN11+CZ11+DH11+DN11</f>
        <v>27899.1172</v>
      </c>
      <c r="I11" s="52">
        <f aca="true" t="shared" si="7" ref="I11:I74">M11+Y11+AC11+AG11+BA11+BM11+CK11+CO11+DA11+DI11+DO11</f>
        <v>-5355.515</v>
      </c>
      <c r="J11" s="52">
        <v>95572.536</v>
      </c>
      <c r="K11" s="52">
        <v>45169.549</v>
      </c>
      <c r="L11" s="52">
        <v>3248</v>
      </c>
      <c r="M11" s="52">
        <v>1242.572</v>
      </c>
      <c r="N11" s="52">
        <v>83272.636</v>
      </c>
      <c r="O11" s="52">
        <v>40057.69</v>
      </c>
      <c r="P11" s="52">
        <v>2000</v>
      </c>
      <c r="Q11" s="52">
        <v>0</v>
      </c>
      <c r="R11" s="52">
        <v>5330</v>
      </c>
      <c r="S11" s="52">
        <v>2183.9</v>
      </c>
      <c r="T11" s="52">
        <v>1248</v>
      </c>
      <c r="U11" s="52">
        <v>1242.572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17889.1172</v>
      </c>
      <c r="AG11" s="52">
        <v>-8108.087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21189.1172</v>
      </c>
      <c r="AS11" s="52">
        <v>0</v>
      </c>
      <c r="AT11" s="52">
        <v>0</v>
      </c>
      <c r="AU11" s="52">
        <v>0</v>
      </c>
      <c r="AV11" s="52">
        <v>-3300</v>
      </c>
      <c r="AW11" s="52">
        <v>-8108.087</v>
      </c>
      <c r="AX11" s="52">
        <v>59135</v>
      </c>
      <c r="AY11" s="52">
        <v>25142.367</v>
      </c>
      <c r="AZ11" s="52">
        <v>1090</v>
      </c>
      <c r="BA11" s="52">
        <v>990</v>
      </c>
      <c r="BB11" s="52">
        <v>5100</v>
      </c>
      <c r="BC11" s="52">
        <v>3087.84</v>
      </c>
      <c r="BD11" s="52">
        <v>990</v>
      </c>
      <c r="BE11" s="52">
        <v>990</v>
      </c>
      <c r="BF11" s="52">
        <v>54035</v>
      </c>
      <c r="BG11" s="52">
        <v>22054.527</v>
      </c>
      <c r="BH11" s="52">
        <v>100</v>
      </c>
      <c r="BI11" s="52">
        <v>0</v>
      </c>
      <c r="BJ11" s="52">
        <v>7540</v>
      </c>
      <c r="BK11" s="52">
        <v>2447</v>
      </c>
      <c r="BL11" s="52">
        <v>4972</v>
      </c>
      <c r="BM11" s="52">
        <v>520</v>
      </c>
      <c r="BN11" s="52">
        <v>0</v>
      </c>
      <c r="BO11" s="52">
        <v>0</v>
      </c>
      <c r="BP11" s="52">
        <v>520</v>
      </c>
      <c r="BQ11" s="52">
        <v>520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7540</v>
      </c>
      <c r="CA11" s="52">
        <v>2447</v>
      </c>
      <c r="CB11" s="52">
        <v>4452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63934.5</v>
      </c>
      <c r="CM11" s="52">
        <v>30373.262</v>
      </c>
      <c r="CN11" s="52">
        <v>0</v>
      </c>
      <c r="CO11" s="52">
        <v>0</v>
      </c>
      <c r="CP11" s="52">
        <v>62774.5</v>
      </c>
      <c r="CQ11" s="52">
        <v>30166.862</v>
      </c>
      <c r="CR11" s="52">
        <v>0</v>
      </c>
      <c r="CS11" s="52">
        <v>0</v>
      </c>
      <c r="CT11" s="52">
        <v>34811.5</v>
      </c>
      <c r="CU11" s="52">
        <v>17082.982</v>
      </c>
      <c r="CV11" s="52">
        <v>0</v>
      </c>
      <c r="CW11" s="52">
        <v>0</v>
      </c>
      <c r="CX11" s="52">
        <v>247562.6</v>
      </c>
      <c r="CY11" s="52">
        <v>110196.88</v>
      </c>
      <c r="CZ11" s="52">
        <v>700</v>
      </c>
      <c r="DA11" s="52">
        <v>0</v>
      </c>
      <c r="DB11" s="52">
        <v>120805</v>
      </c>
      <c r="DC11" s="52">
        <v>49988.749</v>
      </c>
      <c r="DD11" s="52">
        <v>700</v>
      </c>
      <c r="DE11" s="52">
        <v>0</v>
      </c>
      <c r="DF11" s="52">
        <v>5000</v>
      </c>
      <c r="DG11" s="52">
        <v>2857</v>
      </c>
      <c r="DH11" s="52">
        <v>0</v>
      </c>
      <c r="DI11" s="52">
        <v>0</v>
      </c>
      <c r="DJ11" s="52">
        <f aca="true" t="shared" si="8" ref="DJ11:DJ74">DL11+DN11-DP11</f>
        <v>10554.1</v>
      </c>
      <c r="DK11" s="52">
        <f aca="true" t="shared" si="9" ref="DK11:DK74">DM11+DO11-DQ11</f>
        <v>0</v>
      </c>
      <c r="DL11" s="52">
        <v>10554.1</v>
      </c>
      <c r="DM11" s="52">
        <v>0</v>
      </c>
      <c r="DN11" s="52">
        <v>0</v>
      </c>
      <c r="DO11" s="52">
        <v>0</v>
      </c>
      <c r="DP11" s="52">
        <v>0</v>
      </c>
      <c r="DQ11" s="52">
        <v>0</v>
      </c>
    </row>
    <row r="12" spans="2:121" s="43" customFormat="1" ht="21.75" customHeight="1">
      <c r="B12" s="53">
        <v>3</v>
      </c>
      <c r="C12" s="51" t="s">
        <v>85</v>
      </c>
      <c r="D12" s="52">
        <f t="shared" si="2"/>
        <v>190458.89239999998</v>
      </c>
      <c r="E12" s="52">
        <f t="shared" si="3"/>
        <v>84218.12599999999</v>
      </c>
      <c r="F12" s="52">
        <f t="shared" si="4"/>
        <v>142656.55109999998</v>
      </c>
      <c r="G12" s="52">
        <f t="shared" si="5"/>
        <v>62561.28599999999</v>
      </c>
      <c r="H12" s="52">
        <f t="shared" si="6"/>
        <v>52802.3413</v>
      </c>
      <c r="I12" s="52">
        <f t="shared" si="7"/>
        <v>23156.84</v>
      </c>
      <c r="J12" s="52">
        <v>39708.1</v>
      </c>
      <c r="K12" s="52">
        <v>19394.327</v>
      </c>
      <c r="L12" s="52">
        <v>700</v>
      </c>
      <c r="M12" s="52">
        <v>0</v>
      </c>
      <c r="N12" s="52">
        <v>32832</v>
      </c>
      <c r="O12" s="52">
        <v>16702.752</v>
      </c>
      <c r="P12" s="52">
        <v>700</v>
      </c>
      <c r="Q12" s="52">
        <v>0</v>
      </c>
      <c r="R12" s="52">
        <v>1046</v>
      </c>
      <c r="S12" s="52">
        <v>150.02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7178</v>
      </c>
      <c r="AE12" s="52">
        <v>968.034</v>
      </c>
      <c r="AF12" s="52">
        <v>39140</v>
      </c>
      <c r="AG12" s="52">
        <v>17886.077</v>
      </c>
      <c r="AH12" s="52">
        <v>20</v>
      </c>
      <c r="AI12" s="52">
        <v>0</v>
      </c>
      <c r="AJ12" s="52">
        <v>1000</v>
      </c>
      <c r="AK12" s="52">
        <v>998.33</v>
      </c>
      <c r="AL12" s="52">
        <v>0</v>
      </c>
      <c r="AM12" s="52">
        <v>0</v>
      </c>
      <c r="AN12" s="52">
        <v>0</v>
      </c>
      <c r="AO12" s="52">
        <v>0</v>
      </c>
      <c r="AP12" s="52">
        <v>7158</v>
      </c>
      <c r="AQ12" s="52">
        <v>968.034</v>
      </c>
      <c r="AR12" s="52">
        <v>40840</v>
      </c>
      <c r="AS12" s="52">
        <v>18620.145</v>
      </c>
      <c r="AT12" s="52">
        <v>0</v>
      </c>
      <c r="AU12" s="52">
        <v>0</v>
      </c>
      <c r="AV12" s="52">
        <v>-2700</v>
      </c>
      <c r="AW12" s="52">
        <v>-1732.398</v>
      </c>
      <c r="AX12" s="52">
        <v>23839</v>
      </c>
      <c r="AY12" s="52">
        <v>11480.953</v>
      </c>
      <c r="AZ12" s="52">
        <v>245</v>
      </c>
      <c r="BA12" s="52">
        <v>245</v>
      </c>
      <c r="BB12" s="52">
        <v>22579</v>
      </c>
      <c r="BC12" s="52">
        <v>10634.953</v>
      </c>
      <c r="BD12" s="52">
        <v>245</v>
      </c>
      <c r="BE12" s="52">
        <v>245</v>
      </c>
      <c r="BF12" s="52">
        <v>1260</v>
      </c>
      <c r="BG12" s="52">
        <v>846</v>
      </c>
      <c r="BH12" s="52">
        <v>0</v>
      </c>
      <c r="BI12" s="52">
        <v>0</v>
      </c>
      <c r="BJ12" s="52">
        <v>10714.7</v>
      </c>
      <c r="BK12" s="52">
        <v>4405.017</v>
      </c>
      <c r="BL12" s="52">
        <v>8210</v>
      </c>
      <c r="BM12" s="52">
        <v>2184</v>
      </c>
      <c r="BN12" s="52">
        <v>1000</v>
      </c>
      <c r="BO12" s="52">
        <v>652</v>
      </c>
      <c r="BP12" s="52">
        <v>1000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9714.7</v>
      </c>
      <c r="CA12" s="52">
        <v>3753.017</v>
      </c>
      <c r="CB12" s="52">
        <v>7210</v>
      </c>
      <c r="CC12" s="52">
        <v>2184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20213</v>
      </c>
      <c r="CM12" s="52">
        <v>8816.27</v>
      </c>
      <c r="CN12" s="52">
        <v>3307.3413</v>
      </c>
      <c r="CO12" s="52">
        <v>2841.763</v>
      </c>
      <c r="CP12" s="52">
        <v>17743</v>
      </c>
      <c r="CQ12" s="52">
        <v>7719.77</v>
      </c>
      <c r="CR12" s="52">
        <v>1000</v>
      </c>
      <c r="CS12" s="52">
        <v>675.063</v>
      </c>
      <c r="CT12" s="52">
        <v>8535</v>
      </c>
      <c r="CU12" s="52">
        <v>3715.085</v>
      </c>
      <c r="CV12" s="52">
        <v>0</v>
      </c>
      <c r="CW12" s="52">
        <v>0</v>
      </c>
      <c r="CX12" s="52">
        <v>33546</v>
      </c>
      <c r="CY12" s="52">
        <v>14871.685</v>
      </c>
      <c r="CZ12" s="52">
        <v>1200</v>
      </c>
      <c r="DA12" s="52">
        <v>0</v>
      </c>
      <c r="DB12" s="52">
        <v>15606</v>
      </c>
      <c r="DC12" s="52">
        <v>6607.34</v>
      </c>
      <c r="DD12" s="52">
        <v>1200</v>
      </c>
      <c r="DE12" s="52">
        <v>0</v>
      </c>
      <c r="DF12" s="52">
        <v>1150</v>
      </c>
      <c r="DG12" s="52">
        <v>1125</v>
      </c>
      <c r="DH12" s="52">
        <v>0</v>
      </c>
      <c r="DI12" s="52">
        <v>0</v>
      </c>
      <c r="DJ12" s="52">
        <f t="shared" si="8"/>
        <v>1307.7511000000004</v>
      </c>
      <c r="DK12" s="52">
        <f t="shared" si="9"/>
        <v>0</v>
      </c>
      <c r="DL12" s="52">
        <v>6307.7511</v>
      </c>
      <c r="DM12" s="52">
        <v>1500</v>
      </c>
      <c r="DN12" s="52">
        <v>0</v>
      </c>
      <c r="DO12" s="52">
        <v>0</v>
      </c>
      <c r="DP12" s="52">
        <v>5000</v>
      </c>
      <c r="DQ12" s="52">
        <v>1500</v>
      </c>
    </row>
    <row r="13" spans="2:121" s="43" customFormat="1" ht="20.25" customHeight="1">
      <c r="B13" s="53">
        <v>4</v>
      </c>
      <c r="C13" s="51" t="s">
        <v>86</v>
      </c>
      <c r="D13" s="52">
        <f t="shared" si="2"/>
        <v>170732.7</v>
      </c>
      <c r="E13" s="52">
        <f t="shared" si="3"/>
        <v>57163.29</v>
      </c>
      <c r="F13" s="52">
        <f t="shared" si="4"/>
        <v>151845.6</v>
      </c>
      <c r="G13" s="52">
        <f t="shared" si="5"/>
        <v>55219.35</v>
      </c>
      <c r="H13" s="52">
        <f t="shared" si="6"/>
        <v>18887.1</v>
      </c>
      <c r="I13" s="52">
        <f t="shared" si="7"/>
        <v>1943.94</v>
      </c>
      <c r="J13" s="52">
        <v>55590</v>
      </c>
      <c r="K13" s="52">
        <v>26774.731</v>
      </c>
      <c r="L13" s="52">
        <v>5000</v>
      </c>
      <c r="M13" s="52">
        <v>3086.4</v>
      </c>
      <c r="N13" s="52">
        <v>53120</v>
      </c>
      <c r="O13" s="52">
        <v>26149.994</v>
      </c>
      <c r="P13" s="52">
        <v>2500</v>
      </c>
      <c r="Q13" s="52">
        <v>810.4</v>
      </c>
      <c r="R13" s="52">
        <v>1920</v>
      </c>
      <c r="S13" s="52">
        <v>526.137</v>
      </c>
      <c r="T13" s="52">
        <v>2500</v>
      </c>
      <c r="U13" s="52">
        <v>2276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2500</v>
      </c>
      <c r="AE13" s="52">
        <v>0</v>
      </c>
      <c r="AF13" s="52">
        <v>12187.1</v>
      </c>
      <c r="AG13" s="52">
        <v>-1142.46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2500</v>
      </c>
      <c r="AQ13" s="52">
        <v>0</v>
      </c>
      <c r="AR13" s="52">
        <v>16187.1</v>
      </c>
      <c r="AS13" s="52">
        <v>250</v>
      </c>
      <c r="AT13" s="52">
        <v>0</v>
      </c>
      <c r="AU13" s="52">
        <v>0</v>
      </c>
      <c r="AV13" s="52">
        <v>-4000</v>
      </c>
      <c r="AW13" s="52">
        <v>-1392.46</v>
      </c>
      <c r="AX13" s="52">
        <v>4470</v>
      </c>
      <c r="AY13" s="52">
        <v>1880.96</v>
      </c>
      <c r="AZ13" s="52">
        <v>700</v>
      </c>
      <c r="BA13" s="52">
        <v>0</v>
      </c>
      <c r="BB13" s="52">
        <v>1670</v>
      </c>
      <c r="BC13" s="52">
        <v>550</v>
      </c>
      <c r="BD13" s="52">
        <v>500</v>
      </c>
      <c r="BE13" s="52">
        <v>0</v>
      </c>
      <c r="BF13" s="52">
        <v>500</v>
      </c>
      <c r="BG13" s="52">
        <v>240</v>
      </c>
      <c r="BH13" s="52">
        <v>200</v>
      </c>
      <c r="BI13" s="52">
        <v>0</v>
      </c>
      <c r="BJ13" s="52">
        <v>1200</v>
      </c>
      <c r="BK13" s="52">
        <v>314.166</v>
      </c>
      <c r="BL13" s="52">
        <v>1000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1200</v>
      </c>
      <c r="CA13" s="52">
        <v>314.166</v>
      </c>
      <c r="CB13" s="52">
        <v>1000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2550</v>
      </c>
      <c r="CM13" s="52">
        <v>978.91</v>
      </c>
      <c r="CN13" s="52">
        <v>0</v>
      </c>
      <c r="CO13" s="52">
        <v>0</v>
      </c>
      <c r="CP13" s="52">
        <v>2250</v>
      </c>
      <c r="CQ13" s="52">
        <v>978.91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67799.1</v>
      </c>
      <c r="CY13" s="52">
        <v>23900.583</v>
      </c>
      <c r="CZ13" s="52">
        <v>0</v>
      </c>
      <c r="DA13" s="52">
        <v>0</v>
      </c>
      <c r="DB13" s="52">
        <v>39370</v>
      </c>
      <c r="DC13" s="52">
        <v>11321.053</v>
      </c>
      <c r="DD13" s="52">
        <v>0</v>
      </c>
      <c r="DE13" s="52">
        <v>0</v>
      </c>
      <c r="DF13" s="52">
        <v>5700</v>
      </c>
      <c r="DG13" s="52">
        <v>1370</v>
      </c>
      <c r="DH13" s="52">
        <v>0</v>
      </c>
      <c r="DI13" s="52">
        <v>0</v>
      </c>
      <c r="DJ13" s="52">
        <f t="shared" si="8"/>
        <v>12036.5</v>
      </c>
      <c r="DK13" s="52">
        <f t="shared" si="9"/>
        <v>0</v>
      </c>
      <c r="DL13" s="52">
        <v>12036.5</v>
      </c>
      <c r="DM13" s="52">
        <v>0</v>
      </c>
      <c r="DN13" s="52">
        <v>0</v>
      </c>
      <c r="DO13" s="52">
        <v>0</v>
      </c>
      <c r="DP13" s="52">
        <v>0</v>
      </c>
      <c r="DQ13" s="52">
        <v>0</v>
      </c>
    </row>
    <row r="14" spans="2:121" s="43" customFormat="1" ht="21" customHeight="1">
      <c r="B14" s="53">
        <v>5</v>
      </c>
      <c r="C14" s="51" t="s">
        <v>87</v>
      </c>
      <c r="D14" s="52">
        <f t="shared" si="2"/>
        <v>0</v>
      </c>
      <c r="E14" s="52">
        <f t="shared" si="3"/>
        <v>0</v>
      </c>
      <c r="F14" s="52">
        <f t="shared" si="4"/>
        <v>0</v>
      </c>
      <c r="G14" s="52">
        <f t="shared" si="5"/>
        <v>0</v>
      </c>
      <c r="H14" s="52">
        <f t="shared" si="6"/>
        <v>0</v>
      </c>
      <c r="I14" s="52">
        <f t="shared" si="7"/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0</v>
      </c>
      <c r="DG14" s="52">
        <v>0</v>
      </c>
      <c r="DH14" s="52">
        <v>0</v>
      </c>
      <c r="DI14" s="52">
        <v>0</v>
      </c>
      <c r="DJ14" s="52">
        <f t="shared" si="8"/>
        <v>0</v>
      </c>
      <c r="DK14" s="52">
        <f t="shared" si="9"/>
        <v>0</v>
      </c>
      <c r="DL14" s="52">
        <v>0</v>
      </c>
      <c r="DM14" s="52">
        <v>0</v>
      </c>
      <c r="DN14" s="52">
        <v>0</v>
      </c>
      <c r="DO14" s="52">
        <v>0</v>
      </c>
      <c r="DP14" s="52">
        <v>0</v>
      </c>
      <c r="DQ14" s="52">
        <v>0</v>
      </c>
    </row>
    <row r="15" spans="2:121" s="43" customFormat="1" ht="20.25" customHeight="1">
      <c r="B15" s="53">
        <v>6</v>
      </c>
      <c r="C15" s="51" t="s">
        <v>88</v>
      </c>
      <c r="D15" s="52">
        <f t="shared" si="2"/>
        <v>26412.8052</v>
      </c>
      <c r="E15" s="52">
        <f t="shared" si="3"/>
        <v>14163.595</v>
      </c>
      <c r="F15" s="52">
        <f t="shared" si="4"/>
        <v>26168.8</v>
      </c>
      <c r="G15" s="52">
        <f t="shared" si="5"/>
        <v>13919.595</v>
      </c>
      <c r="H15" s="52">
        <f t="shared" si="6"/>
        <v>973.0052</v>
      </c>
      <c r="I15" s="52">
        <f t="shared" si="7"/>
        <v>973</v>
      </c>
      <c r="J15" s="52">
        <v>21908.8</v>
      </c>
      <c r="K15" s="52">
        <v>10922.595</v>
      </c>
      <c r="L15" s="52">
        <v>0.0052</v>
      </c>
      <c r="M15" s="52">
        <v>0</v>
      </c>
      <c r="N15" s="52">
        <v>21568.8</v>
      </c>
      <c r="O15" s="52">
        <v>10772.595</v>
      </c>
      <c r="P15" s="52">
        <v>0.0052</v>
      </c>
      <c r="Q15" s="52">
        <v>0</v>
      </c>
      <c r="R15" s="52">
        <v>300</v>
      </c>
      <c r="S15" s="52">
        <v>150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-1010</v>
      </c>
      <c r="AG15" s="52">
        <v>-1010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-1010</v>
      </c>
      <c r="AW15" s="52">
        <v>-1010</v>
      </c>
      <c r="AX15" s="52">
        <v>1550</v>
      </c>
      <c r="AY15" s="52">
        <v>1158</v>
      </c>
      <c r="AZ15" s="52">
        <v>0</v>
      </c>
      <c r="BA15" s="52">
        <v>0</v>
      </c>
      <c r="BB15" s="52">
        <v>950</v>
      </c>
      <c r="BC15" s="52">
        <v>659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600</v>
      </c>
      <c r="BK15" s="52">
        <v>500</v>
      </c>
      <c r="BL15" s="52">
        <v>1983</v>
      </c>
      <c r="BM15" s="52">
        <v>1983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600</v>
      </c>
      <c r="CA15" s="52">
        <v>500</v>
      </c>
      <c r="CB15" s="52">
        <v>1983</v>
      </c>
      <c r="CC15" s="52">
        <v>1983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800</v>
      </c>
      <c r="DG15" s="52">
        <v>400</v>
      </c>
      <c r="DH15" s="52">
        <v>0</v>
      </c>
      <c r="DI15" s="52">
        <v>0</v>
      </c>
      <c r="DJ15" s="52">
        <f t="shared" si="8"/>
        <v>581</v>
      </c>
      <c r="DK15" s="52">
        <f t="shared" si="9"/>
        <v>210</v>
      </c>
      <c r="DL15" s="52">
        <v>1310</v>
      </c>
      <c r="DM15" s="52">
        <v>939</v>
      </c>
      <c r="DN15" s="52">
        <v>0</v>
      </c>
      <c r="DO15" s="52">
        <v>0</v>
      </c>
      <c r="DP15" s="52">
        <v>729</v>
      </c>
      <c r="DQ15" s="52">
        <v>729</v>
      </c>
    </row>
    <row r="16" spans="2:121" s="43" customFormat="1" ht="18" customHeight="1">
      <c r="B16" s="53">
        <v>7</v>
      </c>
      <c r="C16" s="51" t="s">
        <v>89</v>
      </c>
      <c r="D16" s="52">
        <f t="shared" si="2"/>
        <v>272628.6738</v>
      </c>
      <c r="E16" s="52">
        <f t="shared" si="3"/>
        <v>108543.606</v>
      </c>
      <c r="F16" s="52">
        <f t="shared" si="4"/>
        <v>240696</v>
      </c>
      <c r="G16" s="52">
        <f t="shared" si="5"/>
        <v>98120.404</v>
      </c>
      <c r="H16" s="52">
        <f t="shared" si="6"/>
        <v>31932.6738</v>
      </c>
      <c r="I16" s="52">
        <f t="shared" si="7"/>
        <v>10423.202</v>
      </c>
      <c r="J16" s="52">
        <v>72668.7</v>
      </c>
      <c r="K16" s="52">
        <v>28366.427</v>
      </c>
      <c r="L16" s="52">
        <v>3181</v>
      </c>
      <c r="M16" s="52">
        <v>1253</v>
      </c>
      <c r="N16" s="52">
        <v>63321.6</v>
      </c>
      <c r="O16" s="52">
        <v>24530.477</v>
      </c>
      <c r="P16" s="52">
        <v>2600</v>
      </c>
      <c r="Q16" s="52">
        <v>972</v>
      </c>
      <c r="R16" s="52">
        <v>3310</v>
      </c>
      <c r="S16" s="52">
        <v>1149.3</v>
      </c>
      <c r="T16" s="52">
        <v>581</v>
      </c>
      <c r="U16" s="52">
        <v>281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3500</v>
      </c>
      <c r="AE16" s="52">
        <v>574</v>
      </c>
      <c r="AF16" s="52">
        <v>19751.6738</v>
      </c>
      <c r="AG16" s="52">
        <v>6829.812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790</v>
      </c>
      <c r="AO16" s="52">
        <v>790</v>
      </c>
      <c r="AP16" s="52">
        <v>3500</v>
      </c>
      <c r="AQ16" s="52">
        <v>574</v>
      </c>
      <c r="AR16" s="52">
        <v>18961.6738</v>
      </c>
      <c r="AS16" s="52">
        <v>7107.7</v>
      </c>
      <c r="AT16" s="52">
        <v>0</v>
      </c>
      <c r="AU16" s="52">
        <v>0</v>
      </c>
      <c r="AV16" s="52">
        <v>0</v>
      </c>
      <c r="AW16" s="52">
        <v>-1067.888</v>
      </c>
      <c r="AX16" s="52">
        <v>10500</v>
      </c>
      <c r="AY16" s="52">
        <v>2210.495</v>
      </c>
      <c r="AZ16" s="52">
        <v>0</v>
      </c>
      <c r="BA16" s="52">
        <v>0</v>
      </c>
      <c r="BB16" s="52">
        <v>9000</v>
      </c>
      <c r="BC16" s="52">
        <v>1574.495</v>
      </c>
      <c r="BD16" s="52">
        <v>0</v>
      </c>
      <c r="BE16" s="52">
        <v>0</v>
      </c>
      <c r="BF16" s="52">
        <v>1500</v>
      </c>
      <c r="BG16" s="52">
        <v>636</v>
      </c>
      <c r="BH16" s="52">
        <v>0</v>
      </c>
      <c r="BI16" s="52">
        <v>0</v>
      </c>
      <c r="BJ16" s="52">
        <v>11021</v>
      </c>
      <c r="BK16" s="52">
        <v>4038.982</v>
      </c>
      <c r="BL16" s="52">
        <v>6000</v>
      </c>
      <c r="BM16" s="52">
        <v>172.72</v>
      </c>
      <c r="BN16" s="52">
        <v>0</v>
      </c>
      <c r="BO16" s="52">
        <v>0</v>
      </c>
      <c r="BP16" s="52">
        <v>6000</v>
      </c>
      <c r="BQ16" s="52">
        <v>172.72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11021</v>
      </c>
      <c r="CA16" s="52">
        <v>4038.982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14960</v>
      </c>
      <c r="CM16" s="52">
        <v>7384</v>
      </c>
      <c r="CN16" s="52">
        <v>0</v>
      </c>
      <c r="CO16" s="52">
        <v>0</v>
      </c>
      <c r="CP16" s="52">
        <v>14960</v>
      </c>
      <c r="CQ16" s="52">
        <v>7384</v>
      </c>
      <c r="CR16" s="52">
        <v>0</v>
      </c>
      <c r="CS16" s="52">
        <v>0</v>
      </c>
      <c r="CT16" s="52">
        <v>14960</v>
      </c>
      <c r="CU16" s="52">
        <v>7384</v>
      </c>
      <c r="CV16" s="52">
        <v>0</v>
      </c>
      <c r="CW16" s="52">
        <v>0</v>
      </c>
      <c r="CX16" s="52">
        <v>107539</v>
      </c>
      <c r="CY16" s="52">
        <v>53064.5</v>
      </c>
      <c r="CZ16" s="52">
        <v>3000</v>
      </c>
      <c r="DA16" s="52">
        <v>2167.67</v>
      </c>
      <c r="DB16" s="52">
        <v>60200</v>
      </c>
      <c r="DC16" s="52">
        <v>29408</v>
      </c>
      <c r="DD16" s="52">
        <v>3000</v>
      </c>
      <c r="DE16" s="52">
        <v>2167.67</v>
      </c>
      <c r="DF16" s="52">
        <v>4800</v>
      </c>
      <c r="DG16" s="52">
        <v>1932</v>
      </c>
      <c r="DH16" s="52">
        <v>0</v>
      </c>
      <c r="DI16" s="52">
        <v>0</v>
      </c>
      <c r="DJ16" s="52">
        <f t="shared" si="8"/>
        <v>15707.3</v>
      </c>
      <c r="DK16" s="52">
        <f t="shared" si="9"/>
        <v>550</v>
      </c>
      <c r="DL16" s="52">
        <v>15707.3</v>
      </c>
      <c r="DM16" s="52">
        <v>550</v>
      </c>
      <c r="DN16" s="52">
        <v>0</v>
      </c>
      <c r="DO16" s="52">
        <v>0</v>
      </c>
      <c r="DP16" s="52">
        <v>0</v>
      </c>
      <c r="DQ16" s="52">
        <v>0</v>
      </c>
    </row>
    <row r="17" spans="2:121" s="43" customFormat="1" ht="18" customHeight="1">
      <c r="B17" s="53">
        <v>8</v>
      </c>
      <c r="C17" s="51" t="s">
        <v>90</v>
      </c>
      <c r="D17" s="52">
        <f t="shared" si="2"/>
        <v>14394.718</v>
      </c>
      <c r="E17" s="52">
        <f t="shared" si="3"/>
        <v>5527.149</v>
      </c>
      <c r="F17" s="52">
        <f t="shared" si="4"/>
        <v>14043.5</v>
      </c>
      <c r="G17" s="52">
        <f t="shared" si="5"/>
        <v>5527.149</v>
      </c>
      <c r="H17" s="52">
        <f t="shared" si="6"/>
        <v>351.218</v>
      </c>
      <c r="I17" s="52">
        <f t="shared" si="7"/>
        <v>0</v>
      </c>
      <c r="J17" s="52">
        <v>10805</v>
      </c>
      <c r="K17" s="52">
        <v>5022.149</v>
      </c>
      <c r="L17" s="52">
        <v>351.218</v>
      </c>
      <c r="M17" s="52">
        <v>0</v>
      </c>
      <c r="N17" s="52">
        <v>10690</v>
      </c>
      <c r="O17" s="52">
        <v>5007.149</v>
      </c>
      <c r="P17" s="52">
        <v>351.218</v>
      </c>
      <c r="Q17" s="52">
        <v>0</v>
      </c>
      <c r="R17" s="52">
        <v>40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430</v>
      </c>
      <c r="AE17" s="52">
        <v>280</v>
      </c>
      <c r="AF17" s="52">
        <v>0</v>
      </c>
      <c r="AG17" s="52">
        <v>0</v>
      </c>
      <c r="AH17" s="52">
        <v>230</v>
      </c>
      <c r="AI17" s="52">
        <v>180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200</v>
      </c>
      <c r="AQ17" s="52">
        <v>100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850</v>
      </c>
      <c r="BK17" s="52">
        <v>125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850</v>
      </c>
      <c r="BW17" s="52">
        <v>125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320</v>
      </c>
      <c r="CM17" s="52">
        <v>0</v>
      </c>
      <c r="CN17" s="52">
        <v>0</v>
      </c>
      <c r="CO17" s="52">
        <v>0</v>
      </c>
      <c r="CP17" s="52">
        <v>320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185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600</v>
      </c>
      <c r="DG17" s="52">
        <v>100</v>
      </c>
      <c r="DH17" s="52">
        <v>0</v>
      </c>
      <c r="DI17" s="52">
        <v>0</v>
      </c>
      <c r="DJ17" s="52">
        <f t="shared" si="8"/>
        <v>853.5</v>
      </c>
      <c r="DK17" s="52">
        <f t="shared" si="9"/>
        <v>0</v>
      </c>
      <c r="DL17" s="52">
        <v>853.5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</row>
    <row r="18" spans="2:121" s="43" customFormat="1" ht="18" customHeight="1">
      <c r="B18" s="53">
        <v>9</v>
      </c>
      <c r="C18" s="51" t="s">
        <v>91</v>
      </c>
      <c r="D18" s="52">
        <f t="shared" si="2"/>
        <v>0</v>
      </c>
      <c r="E18" s="52">
        <f t="shared" si="3"/>
        <v>0</v>
      </c>
      <c r="F18" s="52">
        <f t="shared" si="4"/>
        <v>0</v>
      </c>
      <c r="G18" s="52">
        <f t="shared" si="5"/>
        <v>0</v>
      </c>
      <c r="H18" s="52">
        <f t="shared" si="6"/>
        <v>0</v>
      </c>
      <c r="I18" s="52">
        <f t="shared" si="7"/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2">
        <v>0</v>
      </c>
      <c r="DG18" s="52">
        <v>0</v>
      </c>
      <c r="DH18" s="52">
        <v>0</v>
      </c>
      <c r="DI18" s="52">
        <v>0</v>
      </c>
      <c r="DJ18" s="52">
        <f t="shared" si="8"/>
        <v>0</v>
      </c>
      <c r="DK18" s="52">
        <f t="shared" si="9"/>
        <v>0</v>
      </c>
      <c r="DL18" s="52">
        <v>0</v>
      </c>
      <c r="DM18" s="52">
        <v>0</v>
      </c>
      <c r="DN18" s="52">
        <v>0</v>
      </c>
      <c r="DO18" s="52">
        <v>0</v>
      </c>
      <c r="DP18" s="52">
        <v>0</v>
      </c>
      <c r="DQ18" s="52">
        <v>0</v>
      </c>
    </row>
    <row r="19" spans="2:121" s="43" customFormat="1" ht="21.75" customHeight="1">
      <c r="B19" s="53">
        <v>10</v>
      </c>
      <c r="C19" s="51" t="s">
        <v>92</v>
      </c>
      <c r="D19" s="52">
        <f t="shared" si="2"/>
        <v>165276.5</v>
      </c>
      <c r="E19" s="52">
        <f t="shared" si="3"/>
        <v>53247.695999999996</v>
      </c>
      <c r="F19" s="52">
        <f t="shared" si="4"/>
        <v>147914.4</v>
      </c>
      <c r="G19" s="52">
        <f t="shared" si="5"/>
        <v>52864.907999999996</v>
      </c>
      <c r="H19" s="52">
        <f t="shared" si="6"/>
        <v>17362.1</v>
      </c>
      <c r="I19" s="52">
        <f t="shared" si="7"/>
        <v>382.788</v>
      </c>
      <c r="J19" s="52">
        <v>79575.1</v>
      </c>
      <c r="K19" s="52">
        <v>30139.036</v>
      </c>
      <c r="L19" s="52">
        <v>12896.3</v>
      </c>
      <c r="M19" s="52">
        <v>0</v>
      </c>
      <c r="N19" s="52">
        <v>49831.7</v>
      </c>
      <c r="O19" s="52">
        <v>17193.941</v>
      </c>
      <c r="P19" s="52">
        <v>9896.3</v>
      </c>
      <c r="Q19" s="52">
        <v>0</v>
      </c>
      <c r="R19" s="52">
        <v>1810</v>
      </c>
      <c r="S19" s="52">
        <v>470.853</v>
      </c>
      <c r="T19" s="52">
        <v>3000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16630</v>
      </c>
      <c r="AE19" s="52">
        <v>3414.672</v>
      </c>
      <c r="AF19" s="52">
        <v>0</v>
      </c>
      <c r="AG19" s="52">
        <v>-1363.012</v>
      </c>
      <c r="AH19" s="52">
        <v>7630</v>
      </c>
      <c r="AI19" s="52">
        <v>480</v>
      </c>
      <c r="AJ19" s="52">
        <v>3404.296</v>
      </c>
      <c r="AK19" s="52">
        <v>2041.284</v>
      </c>
      <c r="AL19" s="52">
        <v>0</v>
      </c>
      <c r="AM19" s="52">
        <v>0</v>
      </c>
      <c r="AN19" s="52">
        <v>0</v>
      </c>
      <c r="AO19" s="52">
        <v>0</v>
      </c>
      <c r="AP19" s="52">
        <v>9000</v>
      </c>
      <c r="AQ19" s="52">
        <v>2934.672</v>
      </c>
      <c r="AR19" s="52">
        <v>0</v>
      </c>
      <c r="AS19" s="52">
        <v>0</v>
      </c>
      <c r="AT19" s="52">
        <v>0</v>
      </c>
      <c r="AU19" s="52">
        <v>0</v>
      </c>
      <c r="AV19" s="52">
        <v>-3404.296</v>
      </c>
      <c r="AW19" s="52">
        <v>-3404.296</v>
      </c>
      <c r="AX19" s="52">
        <v>6861</v>
      </c>
      <c r="AY19" s="52">
        <v>2871.9</v>
      </c>
      <c r="AZ19" s="52">
        <v>0</v>
      </c>
      <c r="BA19" s="52">
        <v>0</v>
      </c>
      <c r="BB19" s="52">
        <v>6861</v>
      </c>
      <c r="BC19" s="52">
        <v>2871.9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3080</v>
      </c>
      <c r="BK19" s="52">
        <v>991.7</v>
      </c>
      <c r="BL19" s="52">
        <v>4465.8</v>
      </c>
      <c r="BM19" s="52">
        <v>1745.8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400</v>
      </c>
      <c r="BW19" s="52">
        <v>20</v>
      </c>
      <c r="BX19" s="52">
        <v>0</v>
      </c>
      <c r="BY19" s="52">
        <v>0</v>
      </c>
      <c r="BZ19" s="52">
        <v>1860</v>
      </c>
      <c r="CA19" s="52">
        <v>851.7</v>
      </c>
      <c r="CB19" s="52">
        <v>990</v>
      </c>
      <c r="CC19" s="52">
        <v>990</v>
      </c>
      <c r="CD19" s="52">
        <v>820</v>
      </c>
      <c r="CE19" s="52">
        <v>120</v>
      </c>
      <c r="CF19" s="52">
        <v>3475.8</v>
      </c>
      <c r="CG19" s="52">
        <v>755.8</v>
      </c>
      <c r="CH19" s="52">
        <v>0</v>
      </c>
      <c r="CI19" s="52">
        <v>0</v>
      </c>
      <c r="CJ19" s="52">
        <v>0</v>
      </c>
      <c r="CK19" s="52">
        <v>0</v>
      </c>
      <c r="CL19" s="52">
        <v>14959.4</v>
      </c>
      <c r="CM19" s="52">
        <v>6776.6</v>
      </c>
      <c r="CN19" s="52">
        <v>0</v>
      </c>
      <c r="CO19" s="52">
        <v>0</v>
      </c>
      <c r="CP19" s="52">
        <v>8700</v>
      </c>
      <c r="CQ19" s="52">
        <v>3684.7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16290</v>
      </c>
      <c r="CY19" s="52">
        <v>7686</v>
      </c>
      <c r="CZ19" s="52">
        <v>0</v>
      </c>
      <c r="DA19" s="52">
        <v>0</v>
      </c>
      <c r="DB19" s="52">
        <v>16290</v>
      </c>
      <c r="DC19" s="52">
        <v>7686</v>
      </c>
      <c r="DD19" s="52">
        <v>0</v>
      </c>
      <c r="DE19" s="52">
        <v>0</v>
      </c>
      <c r="DF19" s="52">
        <v>3100</v>
      </c>
      <c r="DG19" s="52">
        <v>985</v>
      </c>
      <c r="DH19" s="52">
        <v>0</v>
      </c>
      <c r="DI19" s="52">
        <v>0</v>
      </c>
      <c r="DJ19" s="52">
        <f t="shared" si="8"/>
        <v>7418.9</v>
      </c>
      <c r="DK19" s="52">
        <f t="shared" si="9"/>
        <v>0</v>
      </c>
      <c r="DL19" s="52">
        <v>7418.9</v>
      </c>
      <c r="DM19" s="52">
        <v>0</v>
      </c>
      <c r="DN19" s="52">
        <v>0</v>
      </c>
      <c r="DO19" s="52">
        <v>0</v>
      </c>
      <c r="DP19" s="52">
        <v>0</v>
      </c>
      <c r="DQ19" s="52">
        <v>0</v>
      </c>
    </row>
    <row r="20" spans="2:121" s="43" customFormat="1" ht="20.25" customHeight="1">
      <c r="B20" s="53">
        <v>11</v>
      </c>
      <c r="C20" s="51" t="s">
        <v>93</v>
      </c>
      <c r="D20" s="52">
        <f t="shared" si="2"/>
        <v>25052.838799999998</v>
      </c>
      <c r="E20" s="52">
        <f t="shared" si="3"/>
        <v>8680.217</v>
      </c>
      <c r="F20" s="52">
        <f t="shared" si="4"/>
        <v>23348.5248</v>
      </c>
      <c r="G20" s="52">
        <f t="shared" si="5"/>
        <v>6976.197</v>
      </c>
      <c r="H20" s="52">
        <f t="shared" si="6"/>
        <v>1704.3139999999999</v>
      </c>
      <c r="I20" s="52">
        <f t="shared" si="7"/>
        <v>1704.02</v>
      </c>
      <c r="J20" s="52">
        <v>19190</v>
      </c>
      <c r="K20" s="52">
        <v>6602.947</v>
      </c>
      <c r="L20" s="52">
        <v>1000</v>
      </c>
      <c r="M20" s="52">
        <v>1000</v>
      </c>
      <c r="N20" s="52">
        <v>17700</v>
      </c>
      <c r="O20" s="52">
        <v>6585.924</v>
      </c>
      <c r="P20" s="52">
        <v>0</v>
      </c>
      <c r="Q20" s="52">
        <v>0</v>
      </c>
      <c r="R20" s="52">
        <v>1450</v>
      </c>
      <c r="S20" s="52">
        <v>17.023</v>
      </c>
      <c r="T20" s="52">
        <v>1000</v>
      </c>
      <c r="U20" s="52">
        <v>1000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400</v>
      </c>
      <c r="AY20" s="52">
        <v>0</v>
      </c>
      <c r="AZ20" s="52">
        <v>0</v>
      </c>
      <c r="BA20" s="52">
        <v>0</v>
      </c>
      <c r="BB20" s="52">
        <v>400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1000</v>
      </c>
      <c r="BK20" s="52">
        <v>0</v>
      </c>
      <c r="BL20" s="52">
        <v>704.314</v>
      </c>
      <c r="BM20" s="52">
        <v>704.02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600</v>
      </c>
      <c r="BW20" s="52">
        <v>0</v>
      </c>
      <c r="BX20" s="52">
        <v>0</v>
      </c>
      <c r="BY20" s="52">
        <v>0</v>
      </c>
      <c r="BZ20" s="52">
        <v>400</v>
      </c>
      <c r="CA20" s="52">
        <v>0</v>
      </c>
      <c r="CB20" s="52">
        <v>704.314</v>
      </c>
      <c r="CC20" s="52">
        <v>704.02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400</v>
      </c>
      <c r="CM20" s="52">
        <v>98</v>
      </c>
      <c r="CN20" s="52">
        <v>0</v>
      </c>
      <c r="CO20" s="52">
        <v>0</v>
      </c>
      <c r="CP20" s="52">
        <v>400</v>
      </c>
      <c r="CQ20" s="52">
        <v>98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1000</v>
      </c>
      <c r="DG20" s="52">
        <v>80</v>
      </c>
      <c r="DH20" s="52">
        <v>0</v>
      </c>
      <c r="DI20" s="52">
        <v>0</v>
      </c>
      <c r="DJ20" s="52">
        <f t="shared" si="8"/>
        <v>1358.5248</v>
      </c>
      <c r="DK20" s="52">
        <f t="shared" si="9"/>
        <v>195.25</v>
      </c>
      <c r="DL20" s="52">
        <v>1358.5248</v>
      </c>
      <c r="DM20" s="52">
        <v>195.25</v>
      </c>
      <c r="DN20" s="52">
        <v>0</v>
      </c>
      <c r="DO20" s="52">
        <v>0</v>
      </c>
      <c r="DP20" s="52">
        <v>0</v>
      </c>
      <c r="DQ20" s="52">
        <v>0</v>
      </c>
    </row>
    <row r="21" spans="2:121" s="43" customFormat="1" ht="21.75" customHeight="1">
      <c r="B21" s="53">
        <v>12</v>
      </c>
      <c r="C21" s="51" t="s">
        <v>94</v>
      </c>
      <c r="D21" s="52">
        <f t="shared" si="2"/>
        <v>11112.777599999998</v>
      </c>
      <c r="E21" s="52">
        <f t="shared" si="3"/>
        <v>5335.3526</v>
      </c>
      <c r="F21" s="52">
        <f t="shared" si="4"/>
        <v>10711.099999999999</v>
      </c>
      <c r="G21" s="52">
        <f t="shared" si="5"/>
        <v>4933.675</v>
      </c>
      <c r="H21" s="52">
        <f t="shared" si="6"/>
        <v>401.6776</v>
      </c>
      <c r="I21" s="52">
        <f t="shared" si="7"/>
        <v>401.6776</v>
      </c>
      <c r="J21" s="52">
        <v>9773.3</v>
      </c>
      <c r="K21" s="52">
        <v>4833.675</v>
      </c>
      <c r="L21" s="52">
        <v>401.6776</v>
      </c>
      <c r="M21" s="52">
        <v>401.6776</v>
      </c>
      <c r="N21" s="52">
        <v>9605</v>
      </c>
      <c r="O21" s="52">
        <v>4768.475</v>
      </c>
      <c r="P21" s="52">
        <v>401.6776</v>
      </c>
      <c r="Q21" s="52">
        <v>401.6776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206</v>
      </c>
      <c r="BK21" s="52">
        <v>100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206</v>
      </c>
      <c r="BW21" s="52">
        <v>100</v>
      </c>
      <c r="BX21" s="52">
        <v>0</v>
      </c>
      <c r="BY21" s="52">
        <v>0</v>
      </c>
      <c r="BZ21" s="52">
        <v>0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250</v>
      </c>
      <c r="CM21" s="52">
        <v>0</v>
      </c>
      <c r="CN21" s="52">
        <v>0</v>
      </c>
      <c r="CO21" s="52">
        <v>0</v>
      </c>
      <c r="CP21" s="52">
        <v>250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0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0</v>
      </c>
      <c r="DG21" s="52">
        <v>0</v>
      </c>
      <c r="DH21" s="52">
        <v>0</v>
      </c>
      <c r="DI21" s="52">
        <v>0</v>
      </c>
      <c r="DJ21" s="52">
        <f t="shared" si="8"/>
        <v>481.8</v>
      </c>
      <c r="DK21" s="52">
        <f t="shared" si="9"/>
        <v>0</v>
      </c>
      <c r="DL21" s="52">
        <v>481.8</v>
      </c>
      <c r="DM21" s="52">
        <v>0</v>
      </c>
      <c r="DN21" s="52">
        <v>0</v>
      </c>
      <c r="DO21" s="52">
        <v>0</v>
      </c>
      <c r="DP21" s="52">
        <v>0</v>
      </c>
      <c r="DQ21" s="52">
        <v>0</v>
      </c>
    </row>
    <row r="22" spans="1:121" ht="16.5" customHeight="1">
      <c r="A22" s="44"/>
      <c r="B22" s="53">
        <v>13</v>
      </c>
      <c r="C22" s="51" t="s">
        <v>95</v>
      </c>
      <c r="D22" s="52">
        <f t="shared" si="2"/>
        <v>11578.05</v>
      </c>
      <c r="E22" s="52">
        <f t="shared" si="3"/>
        <v>5030.34</v>
      </c>
      <c r="F22" s="52">
        <f t="shared" si="4"/>
        <v>11578</v>
      </c>
      <c r="G22" s="52">
        <f t="shared" si="5"/>
        <v>5156.8</v>
      </c>
      <c r="H22" s="52">
        <f t="shared" si="6"/>
        <v>0.05</v>
      </c>
      <c r="I22" s="52">
        <f t="shared" si="7"/>
        <v>-126.46</v>
      </c>
      <c r="J22" s="52">
        <v>9416.2</v>
      </c>
      <c r="K22" s="52">
        <v>4796.8</v>
      </c>
      <c r="L22" s="52">
        <v>0.05</v>
      </c>
      <c r="M22" s="52">
        <v>0</v>
      </c>
      <c r="N22" s="52">
        <v>9331</v>
      </c>
      <c r="O22" s="52">
        <v>4796.8</v>
      </c>
      <c r="P22" s="52">
        <v>0.05</v>
      </c>
      <c r="Q22" s="52">
        <v>0</v>
      </c>
      <c r="R22" s="52">
        <v>5.2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42</v>
      </c>
      <c r="AE22" s="52">
        <v>0</v>
      </c>
      <c r="AF22" s="52">
        <v>0</v>
      </c>
      <c r="AG22" s="52">
        <v>-126.46</v>
      </c>
      <c r="AH22" s="52">
        <v>42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-126.46</v>
      </c>
      <c r="AX22" s="52">
        <v>400</v>
      </c>
      <c r="AY22" s="52">
        <v>250</v>
      </c>
      <c r="AZ22" s="52">
        <v>0</v>
      </c>
      <c r="BA22" s="52">
        <v>0</v>
      </c>
      <c r="BB22" s="52">
        <v>400</v>
      </c>
      <c r="BC22" s="52">
        <v>250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980</v>
      </c>
      <c r="CM22" s="52">
        <v>0</v>
      </c>
      <c r="CN22" s="52">
        <v>0</v>
      </c>
      <c r="CO22" s="52">
        <v>0</v>
      </c>
      <c r="CP22" s="52">
        <v>980</v>
      </c>
      <c r="CQ22" s="52">
        <v>0</v>
      </c>
      <c r="CR22" s="52">
        <v>0</v>
      </c>
      <c r="CS22" s="52">
        <v>0</v>
      </c>
      <c r="CT22" s="52">
        <v>980</v>
      </c>
      <c r="CU22" s="52">
        <v>0</v>
      </c>
      <c r="CV22" s="52">
        <v>0</v>
      </c>
      <c r="CW22" s="52">
        <v>0</v>
      </c>
      <c r="CX22" s="52">
        <v>0</v>
      </c>
      <c r="CY22" s="52">
        <v>0</v>
      </c>
      <c r="CZ22" s="52">
        <v>0</v>
      </c>
      <c r="DA22" s="52">
        <v>0</v>
      </c>
      <c r="DB22" s="52">
        <v>0</v>
      </c>
      <c r="DC22" s="52">
        <v>0</v>
      </c>
      <c r="DD22" s="52">
        <v>0</v>
      </c>
      <c r="DE22" s="52">
        <v>0</v>
      </c>
      <c r="DF22" s="52">
        <v>360</v>
      </c>
      <c r="DG22" s="52">
        <v>110</v>
      </c>
      <c r="DH22" s="52">
        <v>0</v>
      </c>
      <c r="DI22" s="52">
        <v>0</v>
      </c>
      <c r="DJ22" s="52">
        <f t="shared" si="8"/>
        <v>379.8</v>
      </c>
      <c r="DK22" s="52">
        <f t="shared" si="9"/>
        <v>0</v>
      </c>
      <c r="DL22" s="52">
        <v>379.8</v>
      </c>
      <c r="DM22" s="52">
        <v>0</v>
      </c>
      <c r="DN22" s="52">
        <v>0</v>
      </c>
      <c r="DO22" s="52">
        <v>0</v>
      </c>
      <c r="DP22" s="52">
        <v>0</v>
      </c>
      <c r="DQ22" s="52">
        <v>0</v>
      </c>
    </row>
    <row r="23" spans="1:121" ht="16.5" customHeight="1">
      <c r="A23" s="44"/>
      <c r="B23" s="53">
        <v>14</v>
      </c>
      <c r="C23" s="51" t="s">
        <v>96</v>
      </c>
      <c r="D23" s="52">
        <f t="shared" si="2"/>
        <v>54071.701</v>
      </c>
      <c r="E23" s="52">
        <f t="shared" si="3"/>
        <v>25988.333</v>
      </c>
      <c r="F23" s="52">
        <f t="shared" si="4"/>
        <v>49494.4</v>
      </c>
      <c r="G23" s="52">
        <f t="shared" si="5"/>
        <v>21413.862999999998</v>
      </c>
      <c r="H23" s="52">
        <f t="shared" si="6"/>
        <v>4577.3009999999995</v>
      </c>
      <c r="I23" s="52">
        <f t="shared" si="7"/>
        <v>4574.469999999999</v>
      </c>
      <c r="J23" s="52">
        <v>19963.6</v>
      </c>
      <c r="K23" s="52">
        <v>10933.863</v>
      </c>
      <c r="L23" s="52">
        <v>0</v>
      </c>
      <c r="M23" s="52">
        <v>0</v>
      </c>
      <c r="N23" s="52">
        <v>18843.6</v>
      </c>
      <c r="O23" s="52">
        <v>10257.863</v>
      </c>
      <c r="P23" s="52">
        <v>0</v>
      </c>
      <c r="Q23" s="52">
        <v>0</v>
      </c>
      <c r="R23" s="52">
        <v>500</v>
      </c>
      <c r="S23" s="52">
        <v>500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7450</v>
      </c>
      <c r="AE23" s="52">
        <v>3450</v>
      </c>
      <c r="AF23" s="52">
        <v>2580</v>
      </c>
      <c r="AG23" s="52">
        <v>2577.169</v>
      </c>
      <c r="AH23" s="52">
        <v>400</v>
      </c>
      <c r="AI23" s="52">
        <v>400</v>
      </c>
      <c r="AJ23" s="52">
        <v>2100</v>
      </c>
      <c r="AK23" s="52">
        <v>2100</v>
      </c>
      <c r="AL23" s="52">
        <v>0</v>
      </c>
      <c r="AM23" s="52">
        <v>0</v>
      </c>
      <c r="AN23" s="52">
        <v>0</v>
      </c>
      <c r="AO23" s="52">
        <v>0</v>
      </c>
      <c r="AP23" s="52">
        <v>7050</v>
      </c>
      <c r="AQ23" s="52">
        <v>3050</v>
      </c>
      <c r="AR23" s="52">
        <v>480</v>
      </c>
      <c r="AS23" s="52">
        <v>477.169</v>
      </c>
      <c r="AT23" s="52">
        <v>0</v>
      </c>
      <c r="AU23" s="52">
        <v>0</v>
      </c>
      <c r="AV23" s="52">
        <v>0</v>
      </c>
      <c r="AW23" s="52">
        <v>0</v>
      </c>
      <c r="AX23" s="52">
        <v>1800</v>
      </c>
      <c r="AY23" s="52">
        <v>900</v>
      </c>
      <c r="AZ23" s="52">
        <v>0</v>
      </c>
      <c r="BA23" s="52">
        <v>0</v>
      </c>
      <c r="BB23" s="52">
        <v>1800</v>
      </c>
      <c r="BC23" s="52">
        <v>900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390</v>
      </c>
      <c r="BK23" s="52">
        <v>390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390</v>
      </c>
      <c r="CA23" s="52">
        <v>390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1000</v>
      </c>
      <c r="CM23" s="52">
        <v>400</v>
      </c>
      <c r="CN23" s="52">
        <v>0</v>
      </c>
      <c r="CO23" s="52">
        <v>0</v>
      </c>
      <c r="CP23" s="52">
        <v>1000</v>
      </c>
      <c r="CQ23" s="52">
        <v>400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13900</v>
      </c>
      <c r="CY23" s="52">
        <v>4500</v>
      </c>
      <c r="CZ23" s="52">
        <v>1997.301</v>
      </c>
      <c r="DA23" s="52">
        <v>1997.301</v>
      </c>
      <c r="DB23" s="52">
        <v>13500</v>
      </c>
      <c r="DC23" s="52">
        <v>4500</v>
      </c>
      <c r="DD23" s="52">
        <v>1997.301</v>
      </c>
      <c r="DE23" s="52">
        <v>1997.301</v>
      </c>
      <c r="DF23" s="52">
        <v>2500</v>
      </c>
      <c r="DG23" s="52">
        <v>840</v>
      </c>
      <c r="DH23" s="52">
        <v>0</v>
      </c>
      <c r="DI23" s="52">
        <v>0</v>
      </c>
      <c r="DJ23" s="52">
        <f t="shared" si="8"/>
        <v>2490.8</v>
      </c>
      <c r="DK23" s="52">
        <f t="shared" si="9"/>
        <v>0</v>
      </c>
      <c r="DL23" s="52">
        <v>2490.8</v>
      </c>
      <c r="DM23" s="52">
        <v>0</v>
      </c>
      <c r="DN23" s="52">
        <v>0</v>
      </c>
      <c r="DO23" s="52">
        <v>0</v>
      </c>
      <c r="DP23" s="52">
        <v>0</v>
      </c>
      <c r="DQ23" s="52">
        <v>0</v>
      </c>
    </row>
    <row r="24" spans="1:121" ht="16.5" customHeight="1">
      <c r="A24" s="44"/>
      <c r="B24" s="53">
        <v>15</v>
      </c>
      <c r="C24" s="51" t="s">
        <v>97</v>
      </c>
      <c r="D24" s="52">
        <f t="shared" si="2"/>
        <v>212748.3185</v>
      </c>
      <c r="E24" s="52">
        <f t="shared" si="3"/>
        <v>79518.312</v>
      </c>
      <c r="F24" s="52">
        <f t="shared" si="4"/>
        <v>192032</v>
      </c>
      <c r="G24" s="52">
        <f t="shared" si="5"/>
        <v>71543.312</v>
      </c>
      <c r="H24" s="52">
        <f t="shared" si="6"/>
        <v>20716.3185</v>
      </c>
      <c r="I24" s="52">
        <f t="shared" si="7"/>
        <v>7975</v>
      </c>
      <c r="J24" s="52">
        <v>123044</v>
      </c>
      <c r="K24" s="52">
        <v>43497.312</v>
      </c>
      <c r="L24" s="52">
        <v>11216.3185</v>
      </c>
      <c r="M24" s="52">
        <v>0</v>
      </c>
      <c r="N24" s="52">
        <v>83531.9</v>
      </c>
      <c r="O24" s="52">
        <v>36401.942</v>
      </c>
      <c r="P24" s="52">
        <v>0</v>
      </c>
      <c r="Q24" s="52">
        <v>0</v>
      </c>
      <c r="R24" s="52">
        <v>35000</v>
      </c>
      <c r="S24" s="52">
        <v>5301.75</v>
      </c>
      <c r="T24" s="52">
        <v>11216.3185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5000</v>
      </c>
      <c r="AE24" s="52">
        <v>2960</v>
      </c>
      <c r="AF24" s="52">
        <v>9500</v>
      </c>
      <c r="AG24" s="52">
        <v>7975</v>
      </c>
      <c r="AH24" s="52">
        <v>3000</v>
      </c>
      <c r="AI24" s="52">
        <v>960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2000</v>
      </c>
      <c r="AQ24" s="52">
        <v>2000</v>
      </c>
      <c r="AR24" s="52">
        <v>9500</v>
      </c>
      <c r="AS24" s="52">
        <v>7975</v>
      </c>
      <c r="AT24" s="52">
        <v>0</v>
      </c>
      <c r="AU24" s="52">
        <v>0</v>
      </c>
      <c r="AV24" s="52">
        <v>0</v>
      </c>
      <c r="AW24" s="52">
        <v>0</v>
      </c>
      <c r="AX24" s="52">
        <v>3300</v>
      </c>
      <c r="AY24" s="52">
        <v>3300</v>
      </c>
      <c r="AZ24" s="52">
        <v>0</v>
      </c>
      <c r="BA24" s="52">
        <v>0</v>
      </c>
      <c r="BB24" s="52">
        <v>3300</v>
      </c>
      <c r="BC24" s="52">
        <v>3300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7000</v>
      </c>
      <c r="BK24" s="52">
        <v>2374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v>0</v>
      </c>
      <c r="BZ24" s="52">
        <v>7000</v>
      </c>
      <c r="CA24" s="52">
        <v>2374</v>
      </c>
      <c r="CB24" s="52">
        <v>0</v>
      </c>
      <c r="CC24" s="52">
        <v>0</v>
      </c>
      <c r="CD24" s="52">
        <v>0</v>
      </c>
      <c r="CE24" s="52">
        <v>0</v>
      </c>
      <c r="CF24" s="52">
        <v>0</v>
      </c>
      <c r="CG24" s="52">
        <v>0</v>
      </c>
      <c r="CH24" s="52">
        <v>0</v>
      </c>
      <c r="CI24" s="52">
        <v>0</v>
      </c>
      <c r="CJ24" s="52">
        <v>0</v>
      </c>
      <c r="CK24" s="52">
        <v>0</v>
      </c>
      <c r="CL24" s="52">
        <v>23000</v>
      </c>
      <c r="CM24" s="52">
        <v>9717</v>
      </c>
      <c r="CN24" s="52">
        <v>0</v>
      </c>
      <c r="CO24" s="52">
        <v>0</v>
      </c>
      <c r="CP24" s="52">
        <v>23000</v>
      </c>
      <c r="CQ24" s="52">
        <v>9717</v>
      </c>
      <c r="CR24" s="52">
        <v>0</v>
      </c>
      <c r="CS24" s="52">
        <v>0</v>
      </c>
      <c r="CT24" s="52">
        <v>8000</v>
      </c>
      <c r="CU24" s="52">
        <v>3470</v>
      </c>
      <c r="CV24" s="52">
        <v>0</v>
      </c>
      <c r="CW24" s="52">
        <v>0</v>
      </c>
      <c r="CX24" s="52">
        <v>15788</v>
      </c>
      <c r="CY24" s="52">
        <v>8000</v>
      </c>
      <c r="CZ24" s="52">
        <v>0</v>
      </c>
      <c r="DA24" s="52">
        <v>0</v>
      </c>
      <c r="DB24" s="52">
        <v>15788</v>
      </c>
      <c r="DC24" s="52">
        <v>8000</v>
      </c>
      <c r="DD24" s="52">
        <v>0</v>
      </c>
      <c r="DE24" s="52">
        <v>0</v>
      </c>
      <c r="DF24" s="52">
        <v>5000</v>
      </c>
      <c r="DG24" s="52">
        <v>1695</v>
      </c>
      <c r="DH24" s="52">
        <v>0</v>
      </c>
      <c r="DI24" s="52">
        <v>0</v>
      </c>
      <c r="DJ24" s="52">
        <f t="shared" si="8"/>
        <v>9900</v>
      </c>
      <c r="DK24" s="52">
        <f t="shared" si="9"/>
        <v>0</v>
      </c>
      <c r="DL24" s="52">
        <v>9900</v>
      </c>
      <c r="DM24" s="52">
        <v>0</v>
      </c>
      <c r="DN24" s="52">
        <v>0</v>
      </c>
      <c r="DO24" s="52">
        <v>0</v>
      </c>
      <c r="DP24" s="52">
        <v>0</v>
      </c>
      <c r="DQ24" s="52">
        <v>0</v>
      </c>
    </row>
    <row r="25" spans="1:121" ht="16.5" customHeight="1">
      <c r="A25" s="44"/>
      <c r="B25" s="53">
        <v>16</v>
      </c>
      <c r="C25" s="51" t="s">
        <v>98</v>
      </c>
      <c r="D25" s="52">
        <f t="shared" si="2"/>
        <v>59209.244099999996</v>
      </c>
      <c r="E25" s="52">
        <f t="shared" si="3"/>
        <v>14810.342</v>
      </c>
      <c r="F25" s="52">
        <f t="shared" si="4"/>
        <v>44344.1</v>
      </c>
      <c r="G25" s="52">
        <f t="shared" si="5"/>
        <v>15896.162</v>
      </c>
      <c r="H25" s="52">
        <f t="shared" si="6"/>
        <v>14865.1441</v>
      </c>
      <c r="I25" s="52">
        <f t="shared" si="7"/>
        <v>-1085.82</v>
      </c>
      <c r="J25" s="52">
        <v>22821.1</v>
      </c>
      <c r="K25" s="52">
        <v>10242.742</v>
      </c>
      <c r="L25" s="52">
        <v>10313.1441</v>
      </c>
      <c r="M25" s="52">
        <v>0</v>
      </c>
      <c r="N25" s="52">
        <v>21481.1</v>
      </c>
      <c r="O25" s="52">
        <v>9965.242</v>
      </c>
      <c r="P25" s="52">
        <v>7000</v>
      </c>
      <c r="Q25" s="52">
        <v>0</v>
      </c>
      <c r="R25" s="52">
        <v>1290</v>
      </c>
      <c r="S25" s="52">
        <v>277.5</v>
      </c>
      <c r="T25" s="52">
        <v>3313.1441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2000</v>
      </c>
      <c r="AE25" s="52">
        <v>1390</v>
      </c>
      <c r="AF25" s="52">
        <v>2500</v>
      </c>
      <c r="AG25" s="52">
        <v>-1337.82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2000</v>
      </c>
      <c r="AQ25" s="52">
        <v>1390</v>
      </c>
      <c r="AR25" s="52">
        <v>2500</v>
      </c>
      <c r="AS25" s="52">
        <v>0</v>
      </c>
      <c r="AT25" s="52">
        <v>0</v>
      </c>
      <c r="AU25" s="52">
        <v>0</v>
      </c>
      <c r="AV25" s="52">
        <v>0</v>
      </c>
      <c r="AW25" s="52">
        <v>-1337.82</v>
      </c>
      <c r="AX25" s="52">
        <v>3390</v>
      </c>
      <c r="AY25" s="52">
        <v>1554.06</v>
      </c>
      <c r="AZ25" s="52">
        <v>252</v>
      </c>
      <c r="BA25" s="52">
        <v>252</v>
      </c>
      <c r="BB25" s="52">
        <v>3390</v>
      </c>
      <c r="BC25" s="52">
        <v>1554.06</v>
      </c>
      <c r="BD25" s="52">
        <v>0</v>
      </c>
      <c r="BE25" s="52">
        <v>0</v>
      </c>
      <c r="BF25" s="52">
        <v>0</v>
      </c>
      <c r="BG25" s="52">
        <v>0</v>
      </c>
      <c r="BH25" s="52">
        <v>252</v>
      </c>
      <c r="BI25" s="52">
        <v>252</v>
      </c>
      <c r="BJ25" s="52">
        <v>3564.9</v>
      </c>
      <c r="BK25" s="52">
        <v>1083.26</v>
      </c>
      <c r="BL25" s="52">
        <v>1800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3564.9</v>
      </c>
      <c r="CA25" s="52">
        <v>1083.26</v>
      </c>
      <c r="CB25" s="52">
        <v>1800</v>
      </c>
      <c r="CC25" s="52">
        <v>0</v>
      </c>
      <c r="CD25" s="52">
        <v>0</v>
      </c>
      <c r="CE25" s="52">
        <v>0</v>
      </c>
      <c r="CF25" s="52">
        <v>0</v>
      </c>
      <c r="CG25" s="52">
        <v>0</v>
      </c>
      <c r="CH25" s="52">
        <v>0</v>
      </c>
      <c r="CI25" s="52">
        <v>0</v>
      </c>
      <c r="CJ25" s="52">
        <v>0</v>
      </c>
      <c r="CK25" s="52">
        <v>0</v>
      </c>
      <c r="CL25" s="52">
        <v>1400</v>
      </c>
      <c r="CM25" s="52">
        <v>71.1</v>
      </c>
      <c r="CN25" s="52">
        <v>0</v>
      </c>
      <c r="CO25" s="52">
        <v>0</v>
      </c>
      <c r="CP25" s="52">
        <v>1400</v>
      </c>
      <c r="CQ25" s="52">
        <v>71.1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200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52">
        <v>0</v>
      </c>
      <c r="DF25" s="52">
        <v>3750</v>
      </c>
      <c r="DG25" s="52">
        <v>1055</v>
      </c>
      <c r="DH25" s="52">
        <v>0</v>
      </c>
      <c r="DI25" s="52">
        <v>0</v>
      </c>
      <c r="DJ25" s="52">
        <f t="shared" si="8"/>
        <v>7218.1</v>
      </c>
      <c r="DK25" s="52">
        <f t="shared" si="9"/>
        <v>500</v>
      </c>
      <c r="DL25" s="52">
        <v>7218.1</v>
      </c>
      <c r="DM25" s="52">
        <v>500</v>
      </c>
      <c r="DN25" s="52">
        <v>0</v>
      </c>
      <c r="DO25" s="52">
        <v>0</v>
      </c>
      <c r="DP25" s="52">
        <v>0</v>
      </c>
      <c r="DQ25" s="52">
        <v>0</v>
      </c>
    </row>
    <row r="26" spans="1:121" ht="16.5" customHeight="1">
      <c r="A26" s="44"/>
      <c r="B26" s="53">
        <v>17</v>
      </c>
      <c r="C26" s="51" t="s">
        <v>99</v>
      </c>
      <c r="D26" s="52">
        <f t="shared" si="2"/>
        <v>0</v>
      </c>
      <c r="E26" s="52">
        <f t="shared" si="3"/>
        <v>0</v>
      </c>
      <c r="F26" s="52">
        <f t="shared" si="4"/>
        <v>0</v>
      </c>
      <c r="G26" s="52">
        <f t="shared" si="5"/>
        <v>0</v>
      </c>
      <c r="H26" s="52">
        <f t="shared" si="6"/>
        <v>0</v>
      </c>
      <c r="I26" s="52">
        <f t="shared" si="7"/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f t="shared" si="8"/>
        <v>0</v>
      </c>
      <c r="DK26" s="52">
        <f t="shared" si="9"/>
        <v>0</v>
      </c>
      <c r="DL26" s="52">
        <v>0</v>
      </c>
      <c r="DM26" s="52">
        <v>0</v>
      </c>
      <c r="DN26" s="52">
        <v>0</v>
      </c>
      <c r="DO26" s="52">
        <v>0</v>
      </c>
      <c r="DP26" s="52">
        <v>0</v>
      </c>
      <c r="DQ26" s="52">
        <v>0</v>
      </c>
    </row>
    <row r="27" spans="1:121" ht="16.5" customHeight="1">
      <c r="A27" s="44"/>
      <c r="B27" s="53">
        <v>18</v>
      </c>
      <c r="C27" s="51" t="s">
        <v>100</v>
      </c>
      <c r="D27" s="52">
        <f t="shared" si="2"/>
        <v>0</v>
      </c>
      <c r="E27" s="52">
        <f t="shared" si="3"/>
        <v>0</v>
      </c>
      <c r="F27" s="52">
        <f t="shared" si="4"/>
        <v>0</v>
      </c>
      <c r="G27" s="52">
        <f t="shared" si="5"/>
        <v>0</v>
      </c>
      <c r="H27" s="52">
        <f t="shared" si="6"/>
        <v>0</v>
      </c>
      <c r="I27" s="52">
        <f t="shared" si="7"/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2">
        <v>0</v>
      </c>
      <c r="BV27" s="52">
        <v>0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2">
        <v>0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0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f t="shared" si="8"/>
        <v>0</v>
      </c>
      <c r="DK27" s="52">
        <f t="shared" si="9"/>
        <v>0</v>
      </c>
      <c r="DL27" s="52">
        <v>0</v>
      </c>
      <c r="DM27" s="52">
        <v>0</v>
      </c>
      <c r="DN27" s="52">
        <v>0</v>
      </c>
      <c r="DO27" s="52">
        <v>0</v>
      </c>
      <c r="DP27" s="52">
        <v>0</v>
      </c>
      <c r="DQ27" s="52">
        <v>0</v>
      </c>
    </row>
    <row r="28" spans="1:121" ht="16.5" customHeight="1">
      <c r="A28" s="44"/>
      <c r="B28" s="53">
        <v>19</v>
      </c>
      <c r="C28" s="51" t="s">
        <v>101</v>
      </c>
      <c r="D28" s="52">
        <f t="shared" si="2"/>
        <v>0</v>
      </c>
      <c r="E28" s="52">
        <f t="shared" si="3"/>
        <v>0</v>
      </c>
      <c r="F28" s="52">
        <f t="shared" si="4"/>
        <v>0</v>
      </c>
      <c r="G28" s="52">
        <f t="shared" si="5"/>
        <v>0</v>
      </c>
      <c r="H28" s="52">
        <f t="shared" si="6"/>
        <v>0</v>
      </c>
      <c r="I28" s="52">
        <f t="shared" si="7"/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>
        <v>0</v>
      </c>
      <c r="BY28" s="52">
        <v>0</v>
      </c>
      <c r="BZ28" s="52">
        <v>0</v>
      </c>
      <c r="CA28" s="52">
        <v>0</v>
      </c>
      <c r="CB28" s="52">
        <v>0</v>
      </c>
      <c r="CC28" s="52">
        <v>0</v>
      </c>
      <c r="CD28" s="52">
        <v>0</v>
      </c>
      <c r="CE28" s="52">
        <v>0</v>
      </c>
      <c r="CF28" s="52">
        <v>0</v>
      </c>
      <c r="CG28" s="52">
        <v>0</v>
      </c>
      <c r="CH28" s="52">
        <v>0</v>
      </c>
      <c r="CI28" s="52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52">
        <v>0</v>
      </c>
      <c r="CP28" s="52">
        <v>0</v>
      </c>
      <c r="CQ28" s="52">
        <v>0</v>
      </c>
      <c r="CR28" s="52">
        <v>0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0</v>
      </c>
      <c r="CZ28" s="52">
        <v>0</v>
      </c>
      <c r="DA28" s="52">
        <v>0</v>
      </c>
      <c r="DB28" s="52">
        <v>0</v>
      </c>
      <c r="DC28" s="52">
        <v>0</v>
      </c>
      <c r="DD28" s="52">
        <v>0</v>
      </c>
      <c r="DE28" s="52">
        <v>0</v>
      </c>
      <c r="DF28" s="52">
        <v>0</v>
      </c>
      <c r="DG28" s="52">
        <v>0</v>
      </c>
      <c r="DH28" s="52">
        <v>0</v>
      </c>
      <c r="DI28" s="52">
        <v>0</v>
      </c>
      <c r="DJ28" s="52">
        <f t="shared" si="8"/>
        <v>0</v>
      </c>
      <c r="DK28" s="52">
        <f t="shared" si="9"/>
        <v>0</v>
      </c>
      <c r="DL28" s="52">
        <v>0</v>
      </c>
      <c r="DM28" s="52">
        <v>0</v>
      </c>
      <c r="DN28" s="52">
        <v>0</v>
      </c>
      <c r="DO28" s="52">
        <v>0</v>
      </c>
      <c r="DP28" s="52">
        <v>0</v>
      </c>
      <c r="DQ28" s="52">
        <v>0</v>
      </c>
    </row>
    <row r="29" spans="1:121" ht="16.5" customHeight="1">
      <c r="A29" s="44"/>
      <c r="B29" s="53">
        <v>20</v>
      </c>
      <c r="C29" s="51" t="s">
        <v>102</v>
      </c>
      <c r="D29" s="52">
        <f t="shared" si="2"/>
        <v>52420.092599999996</v>
      </c>
      <c r="E29" s="52">
        <f t="shared" si="3"/>
        <v>18882.573</v>
      </c>
      <c r="F29" s="52">
        <f t="shared" si="4"/>
        <v>42713.6</v>
      </c>
      <c r="G29" s="52">
        <f t="shared" si="5"/>
        <v>16441.283</v>
      </c>
      <c r="H29" s="52">
        <f t="shared" si="6"/>
        <v>9706.4926</v>
      </c>
      <c r="I29" s="52">
        <f t="shared" si="7"/>
        <v>2441.29</v>
      </c>
      <c r="J29" s="52">
        <v>17278.1</v>
      </c>
      <c r="K29" s="52">
        <v>6871.706</v>
      </c>
      <c r="L29" s="52">
        <v>0</v>
      </c>
      <c r="M29" s="52">
        <v>0</v>
      </c>
      <c r="N29" s="52">
        <v>16478.1</v>
      </c>
      <c r="O29" s="52">
        <v>6659.311</v>
      </c>
      <c r="P29" s="52">
        <v>0</v>
      </c>
      <c r="Q29" s="52">
        <v>0</v>
      </c>
      <c r="R29" s="52">
        <v>800</v>
      </c>
      <c r="S29" s="52">
        <v>212.395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700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700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1000</v>
      </c>
      <c r="AY29" s="52">
        <v>500</v>
      </c>
      <c r="AZ29" s="52">
        <v>1200</v>
      </c>
      <c r="BA29" s="52">
        <v>0</v>
      </c>
      <c r="BB29" s="52">
        <v>700</v>
      </c>
      <c r="BC29" s="52">
        <v>350</v>
      </c>
      <c r="BD29" s="52">
        <v>0</v>
      </c>
      <c r="BE29" s="52">
        <v>0</v>
      </c>
      <c r="BF29" s="52">
        <v>0</v>
      </c>
      <c r="BG29" s="52">
        <v>0</v>
      </c>
      <c r="BH29" s="52">
        <v>250</v>
      </c>
      <c r="BI29" s="52">
        <v>0</v>
      </c>
      <c r="BJ29" s="52">
        <v>1220</v>
      </c>
      <c r="BK29" s="52">
        <v>423.077</v>
      </c>
      <c r="BL29" s="52">
        <v>3806.4926</v>
      </c>
      <c r="BM29" s="52">
        <v>2441.29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20</v>
      </c>
      <c r="BW29" s="52">
        <v>0</v>
      </c>
      <c r="BX29" s="52">
        <v>2000</v>
      </c>
      <c r="BY29" s="52">
        <v>684.09</v>
      </c>
      <c r="BZ29" s="52">
        <v>1200</v>
      </c>
      <c r="CA29" s="52">
        <v>423.077</v>
      </c>
      <c r="CB29" s="52">
        <v>1506.4926</v>
      </c>
      <c r="CC29" s="52">
        <v>1457.2</v>
      </c>
      <c r="CD29" s="52">
        <v>0</v>
      </c>
      <c r="CE29" s="52">
        <v>0</v>
      </c>
      <c r="CF29" s="52">
        <v>300</v>
      </c>
      <c r="CG29" s="52">
        <v>300</v>
      </c>
      <c r="CH29" s="52">
        <v>0</v>
      </c>
      <c r="CI29" s="52">
        <v>0</v>
      </c>
      <c r="CJ29" s="52">
        <v>0</v>
      </c>
      <c r="CK29" s="52">
        <v>0</v>
      </c>
      <c r="CL29" s="52">
        <v>1200</v>
      </c>
      <c r="CM29" s="52">
        <v>580</v>
      </c>
      <c r="CN29" s="52">
        <v>0</v>
      </c>
      <c r="CO29" s="52">
        <v>0</v>
      </c>
      <c r="CP29" s="52">
        <v>1200</v>
      </c>
      <c r="CQ29" s="52">
        <v>580</v>
      </c>
      <c r="CR29" s="52">
        <v>0</v>
      </c>
      <c r="CS29" s="52">
        <v>0</v>
      </c>
      <c r="CT29" s="52">
        <v>0</v>
      </c>
      <c r="CU29" s="52">
        <v>0</v>
      </c>
      <c r="CV29" s="52">
        <v>0</v>
      </c>
      <c r="CW29" s="52">
        <v>0</v>
      </c>
      <c r="CX29" s="52">
        <v>14001.9</v>
      </c>
      <c r="CY29" s="52">
        <v>6066.5</v>
      </c>
      <c r="CZ29" s="52">
        <v>4000</v>
      </c>
      <c r="DA29" s="52">
        <v>0</v>
      </c>
      <c r="DB29" s="52">
        <v>9126.8</v>
      </c>
      <c r="DC29" s="52">
        <v>3571.5</v>
      </c>
      <c r="DD29" s="52">
        <v>4000</v>
      </c>
      <c r="DE29" s="52">
        <v>0</v>
      </c>
      <c r="DF29" s="52">
        <v>1203</v>
      </c>
      <c r="DG29" s="52">
        <v>0</v>
      </c>
      <c r="DH29" s="52">
        <v>0</v>
      </c>
      <c r="DI29" s="52">
        <v>0</v>
      </c>
      <c r="DJ29" s="52">
        <f t="shared" si="8"/>
        <v>6810.6</v>
      </c>
      <c r="DK29" s="52">
        <f t="shared" si="9"/>
        <v>2000</v>
      </c>
      <c r="DL29" s="52">
        <v>6810.6</v>
      </c>
      <c r="DM29" s="52">
        <v>2000</v>
      </c>
      <c r="DN29" s="52">
        <v>0</v>
      </c>
      <c r="DO29" s="52">
        <v>0</v>
      </c>
      <c r="DP29" s="52">
        <v>0</v>
      </c>
      <c r="DQ29" s="52">
        <v>0</v>
      </c>
    </row>
    <row r="30" spans="1:121" ht="16.5" customHeight="1">
      <c r="A30" s="44"/>
      <c r="B30" s="53">
        <v>21</v>
      </c>
      <c r="C30" s="51" t="s">
        <v>103</v>
      </c>
      <c r="D30" s="52">
        <f t="shared" si="2"/>
        <v>47508.948</v>
      </c>
      <c r="E30" s="52">
        <f t="shared" si="3"/>
        <v>19487.737</v>
      </c>
      <c r="F30" s="52">
        <f t="shared" si="4"/>
        <v>43009.1</v>
      </c>
      <c r="G30" s="52">
        <f t="shared" si="5"/>
        <v>16629.737</v>
      </c>
      <c r="H30" s="52">
        <f t="shared" si="6"/>
        <v>4499.848</v>
      </c>
      <c r="I30" s="52">
        <f t="shared" si="7"/>
        <v>2858</v>
      </c>
      <c r="J30" s="52">
        <v>21873</v>
      </c>
      <c r="K30" s="52">
        <v>9945.757</v>
      </c>
      <c r="L30" s="52">
        <v>800</v>
      </c>
      <c r="M30" s="52">
        <v>245</v>
      </c>
      <c r="N30" s="52">
        <v>21222</v>
      </c>
      <c r="O30" s="52">
        <v>9722.957</v>
      </c>
      <c r="P30" s="52">
        <v>800</v>
      </c>
      <c r="Q30" s="52">
        <v>245</v>
      </c>
      <c r="R30" s="52">
        <v>221</v>
      </c>
      <c r="S30" s="52">
        <v>21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5140</v>
      </c>
      <c r="AE30" s="52">
        <v>1976.48</v>
      </c>
      <c r="AF30" s="52">
        <v>1719.848</v>
      </c>
      <c r="AG30" s="52">
        <v>767</v>
      </c>
      <c r="AH30" s="52">
        <v>2900</v>
      </c>
      <c r="AI30" s="52">
        <v>1175</v>
      </c>
      <c r="AJ30" s="52">
        <v>767</v>
      </c>
      <c r="AK30" s="52">
        <v>767</v>
      </c>
      <c r="AL30" s="52">
        <v>0</v>
      </c>
      <c r="AM30" s="52">
        <v>0</v>
      </c>
      <c r="AN30" s="52">
        <v>0</v>
      </c>
      <c r="AO30" s="52">
        <v>0</v>
      </c>
      <c r="AP30" s="52">
        <v>2240</v>
      </c>
      <c r="AQ30" s="52">
        <v>801.48</v>
      </c>
      <c r="AR30" s="52">
        <v>952.848</v>
      </c>
      <c r="AS30" s="52">
        <v>0</v>
      </c>
      <c r="AT30" s="52">
        <v>0</v>
      </c>
      <c r="AU30" s="52">
        <v>0</v>
      </c>
      <c r="AV30" s="52">
        <v>0</v>
      </c>
      <c r="AW30" s="52">
        <v>0</v>
      </c>
      <c r="AX30" s="52">
        <v>950</v>
      </c>
      <c r="AY30" s="52">
        <v>500</v>
      </c>
      <c r="AZ30" s="52">
        <v>0</v>
      </c>
      <c r="BA30" s="52">
        <v>0</v>
      </c>
      <c r="BB30" s="52">
        <v>950</v>
      </c>
      <c r="BC30" s="52">
        <v>500</v>
      </c>
      <c r="BD30" s="52">
        <v>0</v>
      </c>
      <c r="BE30" s="52">
        <v>0</v>
      </c>
      <c r="BF30" s="52">
        <v>0</v>
      </c>
      <c r="BG30" s="52">
        <v>0</v>
      </c>
      <c r="BH30" s="52">
        <v>0</v>
      </c>
      <c r="BI30" s="52">
        <v>0</v>
      </c>
      <c r="BJ30" s="52">
        <v>2910</v>
      </c>
      <c r="BK30" s="52">
        <v>947.5</v>
      </c>
      <c r="BL30" s="52">
        <v>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950</v>
      </c>
      <c r="BW30" s="52">
        <v>467.5</v>
      </c>
      <c r="BX30" s="52">
        <v>0</v>
      </c>
      <c r="BY30" s="52">
        <v>0</v>
      </c>
      <c r="BZ30" s="52">
        <v>1960</v>
      </c>
      <c r="CA30" s="52">
        <v>480</v>
      </c>
      <c r="CB30" s="52">
        <v>0</v>
      </c>
      <c r="CC30" s="52">
        <v>0</v>
      </c>
      <c r="CD30" s="52">
        <v>0</v>
      </c>
      <c r="CE30" s="52">
        <v>0</v>
      </c>
      <c r="CF30" s="52">
        <v>0</v>
      </c>
      <c r="CG30" s="52">
        <v>0</v>
      </c>
      <c r="CH30" s="52">
        <v>0</v>
      </c>
      <c r="CI30" s="52">
        <v>0</v>
      </c>
      <c r="CJ30" s="52">
        <v>0</v>
      </c>
      <c r="CK30" s="52">
        <v>0</v>
      </c>
      <c r="CL30" s="52">
        <v>5510</v>
      </c>
      <c r="CM30" s="52">
        <v>2160</v>
      </c>
      <c r="CN30" s="52">
        <v>1980</v>
      </c>
      <c r="CO30" s="52">
        <v>1846</v>
      </c>
      <c r="CP30" s="52">
        <v>5510</v>
      </c>
      <c r="CQ30" s="52">
        <v>2160</v>
      </c>
      <c r="CR30" s="52">
        <v>1980</v>
      </c>
      <c r="CS30" s="52">
        <v>1846</v>
      </c>
      <c r="CT30" s="52">
        <v>1860</v>
      </c>
      <c r="CU30" s="52">
        <v>760</v>
      </c>
      <c r="CV30" s="52">
        <v>1980</v>
      </c>
      <c r="CW30" s="52">
        <v>1846</v>
      </c>
      <c r="CX30" s="52">
        <v>1600</v>
      </c>
      <c r="CY30" s="52">
        <v>900</v>
      </c>
      <c r="CZ30" s="52">
        <v>0</v>
      </c>
      <c r="DA30" s="52">
        <v>0</v>
      </c>
      <c r="DB30" s="52">
        <v>0</v>
      </c>
      <c r="DC30" s="52">
        <v>0</v>
      </c>
      <c r="DD30" s="52">
        <v>0</v>
      </c>
      <c r="DE30" s="52">
        <v>0</v>
      </c>
      <c r="DF30" s="52">
        <v>1300</v>
      </c>
      <c r="DG30" s="52">
        <v>200</v>
      </c>
      <c r="DH30" s="52">
        <v>0</v>
      </c>
      <c r="DI30" s="52">
        <v>0</v>
      </c>
      <c r="DJ30" s="52">
        <f t="shared" si="8"/>
        <v>3726.1</v>
      </c>
      <c r="DK30" s="52">
        <f t="shared" si="9"/>
        <v>0</v>
      </c>
      <c r="DL30" s="52">
        <v>3726.1</v>
      </c>
      <c r="DM30" s="52">
        <v>0</v>
      </c>
      <c r="DN30" s="52">
        <v>0</v>
      </c>
      <c r="DO30" s="52">
        <v>0</v>
      </c>
      <c r="DP30" s="52">
        <v>0</v>
      </c>
      <c r="DQ30" s="52">
        <v>0</v>
      </c>
    </row>
    <row r="31" spans="1:121" ht="16.5" customHeight="1">
      <c r="A31" s="44"/>
      <c r="B31" s="53">
        <v>22</v>
      </c>
      <c r="C31" s="51" t="s">
        <v>104</v>
      </c>
      <c r="D31" s="52">
        <f t="shared" si="2"/>
        <v>23470.7634</v>
      </c>
      <c r="E31" s="52">
        <f t="shared" si="3"/>
        <v>6002.3</v>
      </c>
      <c r="F31" s="52">
        <f t="shared" si="4"/>
        <v>21199.7</v>
      </c>
      <c r="G31" s="52">
        <f t="shared" si="5"/>
        <v>6150.3</v>
      </c>
      <c r="H31" s="52">
        <f t="shared" si="6"/>
        <v>2271.0634</v>
      </c>
      <c r="I31" s="52">
        <f t="shared" si="7"/>
        <v>-148</v>
      </c>
      <c r="J31" s="52">
        <v>16125.8</v>
      </c>
      <c r="K31" s="52">
        <v>5940.3</v>
      </c>
      <c r="L31" s="52">
        <v>270</v>
      </c>
      <c r="M31" s="52">
        <v>132</v>
      </c>
      <c r="N31" s="52">
        <v>15625.8</v>
      </c>
      <c r="O31" s="52">
        <v>5940.3</v>
      </c>
      <c r="P31" s="52">
        <v>270</v>
      </c>
      <c r="Q31" s="52">
        <v>132</v>
      </c>
      <c r="R31" s="52">
        <v>200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352</v>
      </c>
      <c r="AE31" s="52">
        <v>110</v>
      </c>
      <c r="AF31" s="52">
        <v>0</v>
      </c>
      <c r="AG31" s="52">
        <v>-280</v>
      </c>
      <c r="AH31" s="52">
        <v>352</v>
      </c>
      <c r="AI31" s="52">
        <v>110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-280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1110</v>
      </c>
      <c r="BK31" s="52">
        <v>0</v>
      </c>
      <c r="BL31" s="52">
        <v>2001.0634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1110</v>
      </c>
      <c r="BW31" s="52">
        <v>0</v>
      </c>
      <c r="BX31" s="52">
        <v>2001.0634</v>
      </c>
      <c r="BY31" s="52">
        <v>0</v>
      </c>
      <c r="BZ31" s="52">
        <v>0</v>
      </c>
      <c r="CA31" s="52">
        <v>0</v>
      </c>
      <c r="CB31" s="52">
        <v>0</v>
      </c>
      <c r="CC31" s="52">
        <v>0</v>
      </c>
      <c r="CD31" s="52">
        <v>0</v>
      </c>
      <c r="CE31" s="52">
        <v>0</v>
      </c>
      <c r="CF31" s="52">
        <v>0</v>
      </c>
      <c r="CG31" s="52">
        <v>0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0</v>
      </c>
      <c r="CO31" s="52">
        <v>0</v>
      </c>
      <c r="CP31" s="52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0</v>
      </c>
      <c r="CV31" s="52">
        <v>0</v>
      </c>
      <c r="CW31" s="52">
        <v>0</v>
      </c>
      <c r="CX31" s="52">
        <v>0</v>
      </c>
      <c r="CY31" s="52">
        <v>0</v>
      </c>
      <c r="CZ31" s="52">
        <v>0</v>
      </c>
      <c r="DA31" s="52">
        <v>0</v>
      </c>
      <c r="DB31" s="52">
        <v>0</v>
      </c>
      <c r="DC31" s="52">
        <v>0</v>
      </c>
      <c r="DD31" s="52">
        <v>0</v>
      </c>
      <c r="DE31" s="52">
        <v>0</v>
      </c>
      <c r="DF31" s="52">
        <v>1388.5</v>
      </c>
      <c r="DG31" s="52">
        <v>100</v>
      </c>
      <c r="DH31" s="52">
        <v>0</v>
      </c>
      <c r="DI31" s="52">
        <v>0</v>
      </c>
      <c r="DJ31" s="52">
        <f t="shared" si="8"/>
        <v>2223.4</v>
      </c>
      <c r="DK31" s="52">
        <f t="shared" si="9"/>
        <v>0</v>
      </c>
      <c r="DL31" s="52">
        <v>2223.4</v>
      </c>
      <c r="DM31" s="52">
        <v>0</v>
      </c>
      <c r="DN31" s="52">
        <v>0</v>
      </c>
      <c r="DO31" s="52">
        <v>0</v>
      </c>
      <c r="DP31" s="52">
        <v>0</v>
      </c>
      <c r="DQ31" s="52">
        <v>0</v>
      </c>
    </row>
    <row r="32" spans="1:121" ht="16.5" customHeight="1">
      <c r="A32" s="44"/>
      <c r="B32" s="53">
        <v>23</v>
      </c>
      <c r="C32" s="51" t="s">
        <v>105</v>
      </c>
      <c r="D32" s="52">
        <f t="shared" si="2"/>
        <v>16054.632700000002</v>
      </c>
      <c r="E32" s="52">
        <f t="shared" si="3"/>
        <v>6716.014</v>
      </c>
      <c r="F32" s="52">
        <f t="shared" si="4"/>
        <v>15438.400000000001</v>
      </c>
      <c r="G32" s="52">
        <f t="shared" si="5"/>
        <v>6316.014</v>
      </c>
      <c r="H32" s="52">
        <f t="shared" si="6"/>
        <v>616.2327</v>
      </c>
      <c r="I32" s="52">
        <f t="shared" si="7"/>
        <v>400</v>
      </c>
      <c r="J32" s="52">
        <v>13514.2</v>
      </c>
      <c r="K32" s="52">
        <v>6070.014</v>
      </c>
      <c r="L32" s="52">
        <v>0</v>
      </c>
      <c r="M32" s="52">
        <v>0</v>
      </c>
      <c r="N32" s="52">
        <v>13514.2</v>
      </c>
      <c r="O32" s="52">
        <v>6070.014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200</v>
      </c>
      <c r="AG32" s="52">
        <v>200</v>
      </c>
      <c r="AH32" s="52">
        <v>0</v>
      </c>
      <c r="AI32" s="52">
        <v>0</v>
      </c>
      <c r="AJ32" s="52">
        <v>200</v>
      </c>
      <c r="AK32" s="52">
        <v>200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2">
        <v>0</v>
      </c>
      <c r="BL32" s="52">
        <v>200</v>
      </c>
      <c r="BM32" s="52">
        <v>200</v>
      </c>
      <c r="BN32" s="52">
        <v>0</v>
      </c>
      <c r="BO32" s="52">
        <v>0</v>
      </c>
      <c r="BP32" s="52">
        <v>0</v>
      </c>
      <c r="BQ32" s="52">
        <v>0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200</v>
      </c>
      <c r="CC32" s="52">
        <v>200</v>
      </c>
      <c r="CD32" s="52">
        <v>0</v>
      </c>
      <c r="CE32" s="52">
        <v>0</v>
      </c>
      <c r="CF32" s="52">
        <v>0</v>
      </c>
      <c r="CG32" s="52">
        <v>0</v>
      </c>
      <c r="CH32" s="52">
        <v>0</v>
      </c>
      <c r="CI32" s="52">
        <v>0</v>
      </c>
      <c r="CJ32" s="52">
        <v>0</v>
      </c>
      <c r="CK32" s="52">
        <v>0</v>
      </c>
      <c r="CL32" s="52">
        <v>650</v>
      </c>
      <c r="CM32" s="52">
        <v>246</v>
      </c>
      <c r="CN32" s="52">
        <v>216.2327</v>
      </c>
      <c r="CO32" s="52">
        <v>0</v>
      </c>
      <c r="CP32" s="52">
        <v>650</v>
      </c>
      <c r="CQ32" s="52">
        <v>246</v>
      </c>
      <c r="CR32" s="52">
        <v>216.2327</v>
      </c>
      <c r="CS32" s="52">
        <v>0</v>
      </c>
      <c r="CT32" s="52">
        <v>650</v>
      </c>
      <c r="CU32" s="52">
        <v>246</v>
      </c>
      <c r="CV32" s="52">
        <v>216.2327</v>
      </c>
      <c r="CW32" s="52">
        <v>0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</v>
      </c>
      <c r="DF32" s="52">
        <v>500</v>
      </c>
      <c r="DG32" s="52">
        <v>0</v>
      </c>
      <c r="DH32" s="52">
        <v>0</v>
      </c>
      <c r="DI32" s="52">
        <v>0</v>
      </c>
      <c r="DJ32" s="52">
        <f t="shared" si="8"/>
        <v>774.2</v>
      </c>
      <c r="DK32" s="52">
        <f t="shared" si="9"/>
        <v>0</v>
      </c>
      <c r="DL32" s="52">
        <v>774.2</v>
      </c>
      <c r="DM32" s="52">
        <v>0</v>
      </c>
      <c r="DN32" s="52">
        <v>0</v>
      </c>
      <c r="DO32" s="52">
        <v>0</v>
      </c>
      <c r="DP32" s="52">
        <v>0</v>
      </c>
      <c r="DQ32" s="52">
        <v>0</v>
      </c>
    </row>
    <row r="33" spans="1:121" ht="16.5" customHeight="1">
      <c r="A33" s="44"/>
      <c r="B33" s="53">
        <v>24</v>
      </c>
      <c r="C33" s="51" t="s">
        <v>106</v>
      </c>
      <c r="D33" s="52">
        <f t="shared" si="2"/>
        <v>0</v>
      </c>
      <c r="E33" s="52">
        <f t="shared" si="3"/>
        <v>0</v>
      </c>
      <c r="F33" s="52">
        <f t="shared" si="4"/>
        <v>0</v>
      </c>
      <c r="G33" s="52">
        <f t="shared" si="5"/>
        <v>0</v>
      </c>
      <c r="H33" s="52">
        <f t="shared" si="6"/>
        <v>0</v>
      </c>
      <c r="I33" s="52">
        <f t="shared" si="7"/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</v>
      </c>
      <c r="BX33" s="52">
        <v>0</v>
      </c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52">
        <v>0</v>
      </c>
      <c r="CE33" s="52">
        <v>0</v>
      </c>
      <c r="CF33" s="52">
        <v>0</v>
      </c>
      <c r="CG33" s="52">
        <v>0</v>
      </c>
      <c r="CH33" s="52">
        <v>0</v>
      </c>
      <c r="CI33" s="52">
        <v>0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0</v>
      </c>
      <c r="DD33" s="52">
        <v>0</v>
      </c>
      <c r="DE33" s="52">
        <v>0</v>
      </c>
      <c r="DF33" s="52">
        <v>0</v>
      </c>
      <c r="DG33" s="52">
        <v>0</v>
      </c>
      <c r="DH33" s="52">
        <v>0</v>
      </c>
      <c r="DI33" s="52">
        <v>0</v>
      </c>
      <c r="DJ33" s="52">
        <f t="shared" si="8"/>
        <v>0</v>
      </c>
      <c r="DK33" s="52">
        <f t="shared" si="9"/>
        <v>0</v>
      </c>
      <c r="DL33" s="52">
        <v>0</v>
      </c>
      <c r="DM33" s="52">
        <v>0</v>
      </c>
      <c r="DN33" s="52">
        <v>0</v>
      </c>
      <c r="DO33" s="52">
        <v>0</v>
      </c>
      <c r="DP33" s="52">
        <v>0</v>
      </c>
      <c r="DQ33" s="52">
        <v>0</v>
      </c>
    </row>
    <row r="34" spans="1:121" ht="16.5" customHeight="1">
      <c r="A34" s="44"/>
      <c r="B34" s="53">
        <v>25</v>
      </c>
      <c r="C34" s="51" t="s">
        <v>107</v>
      </c>
      <c r="D34" s="52">
        <f t="shared" si="2"/>
        <v>0</v>
      </c>
      <c r="E34" s="52">
        <f t="shared" si="3"/>
        <v>0</v>
      </c>
      <c r="F34" s="52">
        <f t="shared" si="4"/>
        <v>0</v>
      </c>
      <c r="G34" s="52">
        <f t="shared" si="5"/>
        <v>0</v>
      </c>
      <c r="H34" s="52">
        <f t="shared" si="6"/>
        <v>0</v>
      </c>
      <c r="I34" s="52">
        <f t="shared" si="7"/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52">
        <v>0</v>
      </c>
      <c r="BP34" s="52">
        <v>0</v>
      </c>
      <c r="BQ34" s="52">
        <v>0</v>
      </c>
      <c r="BR34" s="52">
        <v>0</v>
      </c>
      <c r="BS34" s="52">
        <v>0</v>
      </c>
      <c r="BT34" s="52">
        <v>0</v>
      </c>
      <c r="BU34" s="52">
        <v>0</v>
      </c>
      <c r="BV34" s="52">
        <v>0</v>
      </c>
      <c r="BW34" s="52">
        <v>0</v>
      </c>
      <c r="BX34" s="52">
        <v>0</v>
      </c>
      <c r="BY34" s="52">
        <v>0</v>
      </c>
      <c r="BZ34" s="52">
        <v>0</v>
      </c>
      <c r="CA34" s="52">
        <v>0</v>
      </c>
      <c r="CB34" s="52">
        <v>0</v>
      </c>
      <c r="CC34" s="52">
        <v>0</v>
      </c>
      <c r="CD34" s="52">
        <v>0</v>
      </c>
      <c r="CE34" s="52">
        <v>0</v>
      </c>
      <c r="CF34" s="52">
        <v>0</v>
      </c>
      <c r="CG34" s="52">
        <v>0</v>
      </c>
      <c r="CH34" s="52">
        <v>0</v>
      </c>
      <c r="CI34" s="52">
        <v>0</v>
      </c>
      <c r="CJ34" s="52">
        <v>0</v>
      </c>
      <c r="CK34" s="52">
        <v>0</v>
      </c>
      <c r="CL34" s="52">
        <v>0</v>
      </c>
      <c r="CM34" s="52">
        <v>0</v>
      </c>
      <c r="CN34" s="52">
        <v>0</v>
      </c>
      <c r="CO34" s="52">
        <v>0</v>
      </c>
      <c r="CP34" s="52">
        <v>0</v>
      </c>
      <c r="CQ34" s="52">
        <v>0</v>
      </c>
      <c r="CR34" s="52">
        <v>0</v>
      </c>
      <c r="CS34" s="52">
        <v>0</v>
      </c>
      <c r="CT34" s="52">
        <v>0</v>
      </c>
      <c r="CU34" s="52">
        <v>0</v>
      </c>
      <c r="CV34" s="52">
        <v>0</v>
      </c>
      <c r="CW34" s="52">
        <v>0</v>
      </c>
      <c r="CX34" s="52">
        <v>0</v>
      </c>
      <c r="CY34" s="52">
        <v>0</v>
      </c>
      <c r="CZ34" s="52">
        <v>0</v>
      </c>
      <c r="DA34" s="52">
        <v>0</v>
      </c>
      <c r="DB34" s="52">
        <v>0</v>
      </c>
      <c r="DC34" s="52">
        <v>0</v>
      </c>
      <c r="DD34" s="52">
        <v>0</v>
      </c>
      <c r="DE34" s="52">
        <v>0</v>
      </c>
      <c r="DF34" s="52">
        <v>0</v>
      </c>
      <c r="DG34" s="52">
        <v>0</v>
      </c>
      <c r="DH34" s="52">
        <v>0</v>
      </c>
      <c r="DI34" s="52">
        <v>0</v>
      </c>
      <c r="DJ34" s="52">
        <f t="shared" si="8"/>
        <v>0</v>
      </c>
      <c r="DK34" s="52">
        <f t="shared" si="9"/>
        <v>0</v>
      </c>
      <c r="DL34" s="52">
        <v>0</v>
      </c>
      <c r="DM34" s="52">
        <v>0</v>
      </c>
      <c r="DN34" s="52">
        <v>0</v>
      </c>
      <c r="DO34" s="52">
        <v>0</v>
      </c>
      <c r="DP34" s="52">
        <v>0</v>
      </c>
      <c r="DQ34" s="52">
        <v>0</v>
      </c>
    </row>
    <row r="35" spans="1:121" ht="16.5" customHeight="1">
      <c r="A35" s="44"/>
      <c r="B35" s="53">
        <v>26</v>
      </c>
      <c r="C35" s="51" t="s">
        <v>108</v>
      </c>
      <c r="D35" s="52">
        <f t="shared" si="2"/>
        <v>0</v>
      </c>
      <c r="E35" s="52">
        <f t="shared" si="3"/>
        <v>0</v>
      </c>
      <c r="F35" s="52">
        <f t="shared" si="4"/>
        <v>0</v>
      </c>
      <c r="G35" s="52">
        <f t="shared" si="5"/>
        <v>0</v>
      </c>
      <c r="H35" s="52">
        <f t="shared" si="6"/>
        <v>0</v>
      </c>
      <c r="I35" s="52">
        <f t="shared" si="7"/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 s="52">
        <v>0</v>
      </c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f t="shared" si="8"/>
        <v>0</v>
      </c>
      <c r="DK35" s="52">
        <f t="shared" si="9"/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</row>
    <row r="36" spans="1:121" ht="16.5" customHeight="1">
      <c r="A36" s="44"/>
      <c r="B36" s="53">
        <v>27</v>
      </c>
      <c r="C36" s="51" t="s">
        <v>109</v>
      </c>
      <c r="D36" s="52">
        <f t="shared" si="2"/>
        <v>20199.3619</v>
      </c>
      <c r="E36" s="52">
        <f t="shared" si="3"/>
        <v>8629.150399999999</v>
      </c>
      <c r="F36" s="52">
        <f t="shared" si="4"/>
        <v>18186.1</v>
      </c>
      <c r="G36" s="52">
        <f t="shared" si="5"/>
        <v>7189.15</v>
      </c>
      <c r="H36" s="52">
        <f t="shared" si="6"/>
        <v>2013.2619</v>
      </c>
      <c r="I36" s="52">
        <f t="shared" si="7"/>
        <v>1440.0004</v>
      </c>
      <c r="J36" s="52">
        <v>14488.1</v>
      </c>
      <c r="K36" s="52">
        <v>6522.387</v>
      </c>
      <c r="L36" s="52">
        <v>1580</v>
      </c>
      <c r="M36" s="52">
        <v>1440.0004</v>
      </c>
      <c r="N36" s="52">
        <v>13763.1</v>
      </c>
      <c r="O36" s="52">
        <v>6447.387</v>
      </c>
      <c r="P36" s="52">
        <v>330</v>
      </c>
      <c r="Q36" s="52">
        <v>324.5</v>
      </c>
      <c r="R36" s="52">
        <v>625</v>
      </c>
      <c r="S36" s="52">
        <v>75</v>
      </c>
      <c r="T36" s="52">
        <v>1250</v>
      </c>
      <c r="U36" s="52">
        <v>1115.5004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754</v>
      </c>
      <c r="AE36" s="52">
        <v>0</v>
      </c>
      <c r="AF36" s="52">
        <v>433.2619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754</v>
      </c>
      <c r="AQ36" s="52">
        <v>0</v>
      </c>
      <c r="AR36" s="52">
        <v>433.2619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990</v>
      </c>
      <c r="AY36" s="52">
        <v>480</v>
      </c>
      <c r="AZ36" s="52">
        <v>0</v>
      </c>
      <c r="BA36" s="52">
        <v>0</v>
      </c>
      <c r="BB36" s="52">
        <v>990</v>
      </c>
      <c r="BC36" s="52">
        <v>480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400</v>
      </c>
      <c r="BK36" s="52">
        <v>136.763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  <c r="BZ36" s="52">
        <v>400</v>
      </c>
      <c r="CA36" s="52">
        <v>136.763</v>
      </c>
      <c r="CB36" s="52">
        <v>0</v>
      </c>
      <c r="CC36" s="52">
        <v>0</v>
      </c>
      <c r="CD36" s="52">
        <v>0</v>
      </c>
      <c r="CE36" s="52">
        <v>0</v>
      </c>
      <c r="CF36" s="52">
        <v>0</v>
      </c>
      <c r="CG36" s="52">
        <v>0</v>
      </c>
      <c r="CH36" s="52">
        <v>0</v>
      </c>
      <c r="CI36" s="52">
        <v>0</v>
      </c>
      <c r="CJ36" s="52">
        <v>0</v>
      </c>
      <c r="CK36" s="52">
        <v>0</v>
      </c>
      <c r="CL36" s="52">
        <v>0</v>
      </c>
      <c r="CM36" s="52">
        <v>0</v>
      </c>
      <c r="CN36" s="52">
        <v>0</v>
      </c>
      <c r="CO36" s="52">
        <v>0</v>
      </c>
      <c r="CP36" s="52">
        <v>0</v>
      </c>
      <c r="CQ36" s="52">
        <v>0</v>
      </c>
      <c r="CR36" s="52">
        <v>0</v>
      </c>
      <c r="CS36" s="52">
        <v>0</v>
      </c>
      <c r="CT36" s="52">
        <v>0</v>
      </c>
      <c r="CU36" s="52">
        <v>0</v>
      </c>
      <c r="CV36" s="52">
        <v>0</v>
      </c>
      <c r="CW36" s="52">
        <v>0</v>
      </c>
      <c r="CX36" s="52">
        <v>0</v>
      </c>
      <c r="CY36" s="52">
        <v>0</v>
      </c>
      <c r="CZ36" s="52">
        <v>0</v>
      </c>
      <c r="DA36" s="52">
        <v>0</v>
      </c>
      <c r="DB36" s="52">
        <v>0</v>
      </c>
      <c r="DC36" s="52">
        <v>0</v>
      </c>
      <c r="DD36" s="52">
        <v>0</v>
      </c>
      <c r="DE36" s="52">
        <v>0</v>
      </c>
      <c r="DF36" s="52">
        <v>650</v>
      </c>
      <c r="DG36" s="52">
        <v>50</v>
      </c>
      <c r="DH36" s="52">
        <v>0</v>
      </c>
      <c r="DI36" s="52">
        <v>0</v>
      </c>
      <c r="DJ36" s="52">
        <f t="shared" si="8"/>
        <v>904</v>
      </c>
      <c r="DK36" s="52">
        <f t="shared" si="9"/>
        <v>0</v>
      </c>
      <c r="DL36" s="52">
        <v>904</v>
      </c>
      <c r="DM36" s="52">
        <v>0</v>
      </c>
      <c r="DN36" s="52">
        <v>0</v>
      </c>
      <c r="DO36" s="52">
        <v>0</v>
      </c>
      <c r="DP36" s="52">
        <v>0</v>
      </c>
      <c r="DQ36" s="52">
        <v>0</v>
      </c>
    </row>
    <row r="37" spans="1:121" ht="16.5" customHeight="1">
      <c r="A37" s="44"/>
      <c r="B37" s="53">
        <v>28</v>
      </c>
      <c r="C37" s="51" t="s">
        <v>110</v>
      </c>
      <c r="D37" s="52">
        <f t="shared" si="2"/>
        <v>85161.4</v>
      </c>
      <c r="E37" s="52">
        <f t="shared" si="3"/>
        <v>36829.058000000005</v>
      </c>
      <c r="F37" s="52">
        <f t="shared" si="4"/>
        <v>77416</v>
      </c>
      <c r="G37" s="52">
        <f t="shared" si="5"/>
        <v>29369.358</v>
      </c>
      <c r="H37" s="52">
        <f t="shared" si="6"/>
        <v>13245.4</v>
      </c>
      <c r="I37" s="52">
        <f t="shared" si="7"/>
        <v>12959.7</v>
      </c>
      <c r="J37" s="52">
        <v>59002.8</v>
      </c>
      <c r="K37" s="52">
        <v>18892.358</v>
      </c>
      <c r="L37" s="52">
        <v>13245.4</v>
      </c>
      <c r="M37" s="52">
        <v>13129.7</v>
      </c>
      <c r="N37" s="52">
        <v>41126.8</v>
      </c>
      <c r="O37" s="52">
        <v>13027.926</v>
      </c>
      <c r="P37" s="52">
        <v>8980</v>
      </c>
      <c r="Q37" s="52">
        <v>8980</v>
      </c>
      <c r="R37" s="52">
        <v>0</v>
      </c>
      <c r="S37" s="52">
        <v>0</v>
      </c>
      <c r="T37" s="52">
        <v>4265.4</v>
      </c>
      <c r="U37" s="52">
        <v>4149.7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4500</v>
      </c>
      <c r="AE37" s="52">
        <v>4500</v>
      </c>
      <c r="AF37" s="52">
        <v>0</v>
      </c>
      <c r="AG37" s="52">
        <v>-170</v>
      </c>
      <c r="AH37" s="52">
        <v>4500</v>
      </c>
      <c r="AI37" s="52">
        <v>4500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-170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0</v>
      </c>
      <c r="BS37" s="52">
        <v>0</v>
      </c>
      <c r="BT37" s="52">
        <v>0</v>
      </c>
      <c r="BU37" s="52">
        <v>0</v>
      </c>
      <c r="BV37" s="52">
        <v>0</v>
      </c>
      <c r="BW37" s="52">
        <v>0</v>
      </c>
      <c r="BX37" s="52">
        <v>0</v>
      </c>
      <c r="BY37" s="52">
        <v>0</v>
      </c>
      <c r="BZ37" s="52">
        <v>0</v>
      </c>
      <c r="CA37" s="52">
        <v>0</v>
      </c>
      <c r="CB37" s="52">
        <v>0</v>
      </c>
      <c r="CC37" s="52">
        <v>0</v>
      </c>
      <c r="CD37" s="52">
        <v>0</v>
      </c>
      <c r="CE37" s="52">
        <v>0</v>
      </c>
      <c r="CF37" s="52">
        <v>0</v>
      </c>
      <c r="CG37" s="52">
        <v>0</v>
      </c>
      <c r="CH37" s="52">
        <v>0</v>
      </c>
      <c r="CI37" s="52">
        <v>0</v>
      </c>
      <c r="CJ37" s="52">
        <v>0</v>
      </c>
      <c r="CK37" s="52">
        <v>0</v>
      </c>
      <c r="CL37" s="52">
        <v>1820</v>
      </c>
      <c r="CM37" s="52">
        <v>325</v>
      </c>
      <c r="CN37" s="52">
        <v>0</v>
      </c>
      <c r="CO37" s="52">
        <v>0</v>
      </c>
      <c r="CP37" s="52">
        <v>0</v>
      </c>
      <c r="CQ37" s="52">
        <v>0</v>
      </c>
      <c r="CR37" s="52">
        <v>0</v>
      </c>
      <c r="CS37" s="52">
        <v>0</v>
      </c>
      <c r="CT37" s="52">
        <v>0</v>
      </c>
      <c r="CU37" s="52">
        <v>0</v>
      </c>
      <c r="CV37" s="52">
        <v>0</v>
      </c>
      <c r="CW37" s="52">
        <v>0</v>
      </c>
      <c r="CX37" s="52">
        <v>0</v>
      </c>
      <c r="CY37" s="52">
        <v>0</v>
      </c>
      <c r="CZ37" s="52">
        <v>0</v>
      </c>
      <c r="DA37" s="52">
        <v>0</v>
      </c>
      <c r="DB37" s="52">
        <v>0</v>
      </c>
      <c r="DC37" s="52">
        <v>0</v>
      </c>
      <c r="DD37" s="52">
        <v>0</v>
      </c>
      <c r="DE37" s="52">
        <v>0</v>
      </c>
      <c r="DF37" s="52">
        <v>1550</v>
      </c>
      <c r="DG37" s="52">
        <v>152</v>
      </c>
      <c r="DH37" s="52">
        <v>0</v>
      </c>
      <c r="DI37" s="52">
        <v>0</v>
      </c>
      <c r="DJ37" s="52">
        <f t="shared" si="8"/>
        <v>5043.200000000001</v>
      </c>
      <c r="DK37" s="52">
        <f t="shared" si="9"/>
        <v>0</v>
      </c>
      <c r="DL37" s="52">
        <v>10543.2</v>
      </c>
      <c r="DM37" s="52">
        <v>5500</v>
      </c>
      <c r="DN37" s="52">
        <v>0</v>
      </c>
      <c r="DO37" s="52">
        <v>0</v>
      </c>
      <c r="DP37" s="52">
        <v>5500</v>
      </c>
      <c r="DQ37" s="52">
        <v>5500</v>
      </c>
    </row>
    <row r="38" spans="1:121" ht="16.5" customHeight="1">
      <c r="A38" s="44"/>
      <c r="B38" s="53">
        <v>29</v>
      </c>
      <c r="C38" s="51" t="s">
        <v>111</v>
      </c>
      <c r="D38" s="52">
        <f t="shared" si="2"/>
        <v>0</v>
      </c>
      <c r="E38" s="52">
        <f t="shared" si="3"/>
        <v>0</v>
      </c>
      <c r="F38" s="52">
        <f t="shared" si="4"/>
        <v>0</v>
      </c>
      <c r="G38" s="52">
        <f t="shared" si="5"/>
        <v>0</v>
      </c>
      <c r="H38" s="52">
        <f t="shared" si="6"/>
        <v>0</v>
      </c>
      <c r="I38" s="52">
        <f t="shared" si="7"/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0</v>
      </c>
      <c r="AX38" s="52">
        <v>0</v>
      </c>
      <c r="AY38" s="52">
        <v>0</v>
      </c>
      <c r="AZ38" s="52">
        <v>0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0</v>
      </c>
      <c r="BH38" s="52">
        <v>0</v>
      </c>
      <c r="BI38" s="52">
        <v>0</v>
      </c>
      <c r="BJ38" s="52">
        <v>0</v>
      </c>
      <c r="BK38" s="52">
        <v>0</v>
      </c>
      <c r="BL38" s="52">
        <v>0</v>
      </c>
      <c r="BM38" s="52">
        <v>0</v>
      </c>
      <c r="BN38" s="52">
        <v>0</v>
      </c>
      <c r="BO38" s="52">
        <v>0</v>
      </c>
      <c r="BP38" s="52">
        <v>0</v>
      </c>
      <c r="BQ38" s="52">
        <v>0</v>
      </c>
      <c r="BR38" s="52">
        <v>0</v>
      </c>
      <c r="BS38" s="52">
        <v>0</v>
      </c>
      <c r="BT38" s="52">
        <v>0</v>
      </c>
      <c r="BU38" s="52">
        <v>0</v>
      </c>
      <c r="BV38" s="52">
        <v>0</v>
      </c>
      <c r="BW38" s="52">
        <v>0</v>
      </c>
      <c r="BX38" s="52">
        <v>0</v>
      </c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52">
        <v>0</v>
      </c>
      <c r="CE38" s="52">
        <v>0</v>
      </c>
      <c r="CF38" s="52">
        <v>0</v>
      </c>
      <c r="CG38" s="52">
        <v>0</v>
      </c>
      <c r="CH38" s="52">
        <v>0</v>
      </c>
      <c r="CI38" s="52">
        <v>0</v>
      </c>
      <c r="CJ38" s="52">
        <v>0</v>
      </c>
      <c r="CK38" s="52">
        <v>0</v>
      </c>
      <c r="CL38" s="52">
        <v>0</v>
      </c>
      <c r="CM38" s="52">
        <v>0</v>
      </c>
      <c r="CN38" s="52">
        <v>0</v>
      </c>
      <c r="CO38" s="52">
        <v>0</v>
      </c>
      <c r="CP38" s="52">
        <v>0</v>
      </c>
      <c r="CQ38" s="52">
        <v>0</v>
      </c>
      <c r="CR38" s="52">
        <v>0</v>
      </c>
      <c r="CS38" s="52">
        <v>0</v>
      </c>
      <c r="CT38" s="52">
        <v>0</v>
      </c>
      <c r="CU38" s="52">
        <v>0</v>
      </c>
      <c r="CV38" s="52">
        <v>0</v>
      </c>
      <c r="CW38" s="52">
        <v>0</v>
      </c>
      <c r="CX38" s="52">
        <v>0</v>
      </c>
      <c r="CY38" s="52">
        <v>0</v>
      </c>
      <c r="CZ38" s="52">
        <v>0</v>
      </c>
      <c r="DA38" s="52">
        <v>0</v>
      </c>
      <c r="DB38" s="52">
        <v>0</v>
      </c>
      <c r="DC38" s="52">
        <v>0</v>
      </c>
      <c r="DD38" s="52">
        <v>0</v>
      </c>
      <c r="DE38" s="52">
        <v>0</v>
      </c>
      <c r="DF38" s="52">
        <v>0</v>
      </c>
      <c r="DG38" s="52">
        <v>0</v>
      </c>
      <c r="DH38" s="52">
        <v>0</v>
      </c>
      <c r="DI38" s="52">
        <v>0</v>
      </c>
      <c r="DJ38" s="52">
        <f t="shared" si="8"/>
        <v>0</v>
      </c>
      <c r="DK38" s="52">
        <f t="shared" si="9"/>
        <v>0</v>
      </c>
      <c r="DL38" s="52">
        <v>0</v>
      </c>
      <c r="DM38" s="52">
        <v>0</v>
      </c>
      <c r="DN38" s="52">
        <v>0</v>
      </c>
      <c r="DO38" s="52">
        <v>0</v>
      </c>
      <c r="DP38" s="52">
        <v>0</v>
      </c>
      <c r="DQ38" s="52">
        <v>0</v>
      </c>
    </row>
    <row r="39" spans="1:121" ht="16.5" customHeight="1">
      <c r="A39" s="44"/>
      <c r="B39" s="53">
        <v>30</v>
      </c>
      <c r="C39" s="51" t="s">
        <v>112</v>
      </c>
      <c r="D39" s="52">
        <f t="shared" si="2"/>
        <v>33546</v>
      </c>
      <c r="E39" s="52">
        <f t="shared" si="3"/>
        <v>13073.398000000001</v>
      </c>
      <c r="F39" s="52">
        <f t="shared" si="4"/>
        <v>29066.4</v>
      </c>
      <c r="G39" s="52">
        <f t="shared" si="5"/>
        <v>10201.398000000001</v>
      </c>
      <c r="H39" s="52">
        <f t="shared" si="6"/>
        <v>4479.6</v>
      </c>
      <c r="I39" s="52">
        <f t="shared" si="7"/>
        <v>2872</v>
      </c>
      <c r="J39" s="52">
        <v>19000</v>
      </c>
      <c r="K39" s="52">
        <v>7196.398</v>
      </c>
      <c r="L39" s="52">
        <v>3600</v>
      </c>
      <c r="M39" s="52">
        <v>2872</v>
      </c>
      <c r="N39" s="52">
        <v>18100</v>
      </c>
      <c r="O39" s="52">
        <v>7103.398</v>
      </c>
      <c r="P39" s="52">
        <v>800</v>
      </c>
      <c r="Q39" s="52">
        <v>72</v>
      </c>
      <c r="R39" s="52">
        <v>500</v>
      </c>
      <c r="S39" s="52">
        <v>93</v>
      </c>
      <c r="T39" s="52">
        <v>2800</v>
      </c>
      <c r="U39" s="52">
        <v>2800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2000</v>
      </c>
      <c r="AE39" s="52">
        <v>350</v>
      </c>
      <c r="AF39" s="52">
        <v>879.6</v>
      </c>
      <c r="AG39" s="52">
        <v>0</v>
      </c>
      <c r="AH39" s="52">
        <v>1000</v>
      </c>
      <c r="AI39" s="52">
        <v>100</v>
      </c>
      <c r="AJ39" s="52">
        <v>0</v>
      </c>
      <c r="AK39" s="52">
        <v>0</v>
      </c>
      <c r="AL39" s="52">
        <v>0</v>
      </c>
      <c r="AM39" s="52">
        <v>0</v>
      </c>
      <c r="AN39" s="52">
        <v>879.6</v>
      </c>
      <c r="AO39" s="52">
        <v>0</v>
      </c>
      <c r="AP39" s="52">
        <v>1000</v>
      </c>
      <c r="AQ39" s="52">
        <v>250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800</v>
      </c>
      <c r="AY39" s="52">
        <v>360</v>
      </c>
      <c r="AZ39" s="52">
        <v>0</v>
      </c>
      <c r="BA39" s="52">
        <v>0</v>
      </c>
      <c r="BB39" s="52">
        <v>800</v>
      </c>
      <c r="BC39" s="52">
        <v>360</v>
      </c>
      <c r="BD39" s="52">
        <v>0</v>
      </c>
      <c r="BE39" s="52">
        <v>0</v>
      </c>
      <c r="BF39" s="52">
        <v>0</v>
      </c>
      <c r="BG39" s="52">
        <v>0</v>
      </c>
      <c r="BH39" s="52">
        <v>0</v>
      </c>
      <c r="BI39" s="52">
        <v>0</v>
      </c>
      <c r="BJ39" s="52">
        <v>2400</v>
      </c>
      <c r="BK39" s="52">
        <v>1105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0</v>
      </c>
      <c r="BS39" s="52">
        <v>0</v>
      </c>
      <c r="BT39" s="52">
        <v>0</v>
      </c>
      <c r="BU39" s="52">
        <v>0</v>
      </c>
      <c r="BV39" s="52">
        <v>1000</v>
      </c>
      <c r="BW39" s="52">
        <v>130</v>
      </c>
      <c r="BX39" s="52">
        <v>0</v>
      </c>
      <c r="BY39" s="52">
        <v>0</v>
      </c>
      <c r="BZ39" s="52">
        <v>1400</v>
      </c>
      <c r="CA39" s="52">
        <v>975</v>
      </c>
      <c r="CB39" s="52">
        <v>0</v>
      </c>
      <c r="CC39" s="52">
        <v>0</v>
      </c>
      <c r="CD39" s="52">
        <v>0</v>
      </c>
      <c r="CE39" s="52">
        <v>0</v>
      </c>
      <c r="CF39" s="52">
        <v>0</v>
      </c>
      <c r="CG39" s="52">
        <v>0</v>
      </c>
      <c r="CH39" s="52">
        <v>0</v>
      </c>
      <c r="CI39" s="52">
        <v>0</v>
      </c>
      <c r="CJ39" s="52">
        <v>0</v>
      </c>
      <c r="CK39" s="52">
        <v>0</v>
      </c>
      <c r="CL39" s="52">
        <v>2200</v>
      </c>
      <c r="CM39" s="52">
        <v>740</v>
      </c>
      <c r="CN39" s="52">
        <v>0</v>
      </c>
      <c r="CO39" s="52">
        <v>0</v>
      </c>
      <c r="CP39" s="52">
        <v>2200</v>
      </c>
      <c r="CQ39" s="52">
        <v>740</v>
      </c>
      <c r="CR39" s="52">
        <v>0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X39" s="52">
        <v>0</v>
      </c>
      <c r="CY39" s="52">
        <v>0</v>
      </c>
      <c r="CZ39" s="52">
        <v>0</v>
      </c>
      <c r="DA39" s="52">
        <v>0</v>
      </c>
      <c r="DB39" s="52">
        <v>0</v>
      </c>
      <c r="DC39" s="52">
        <v>0</v>
      </c>
      <c r="DD39" s="52">
        <v>0</v>
      </c>
      <c r="DE39" s="52">
        <v>0</v>
      </c>
      <c r="DF39" s="52">
        <v>800</v>
      </c>
      <c r="DG39" s="52">
        <v>450</v>
      </c>
      <c r="DH39" s="52">
        <v>0</v>
      </c>
      <c r="DI39" s="52">
        <v>0</v>
      </c>
      <c r="DJ39" s="52">
        <f t="shared" si="8"/>
        <v>1866.4</v>
      </c>
      <c r="DK39" s="52">
        <f t="shared" si="9"/>
        <v>0</v>
      </c>
      <c r="DL39" s="52">
        <v>1866.4</v>
      </c>
      <c r="DM39" s="52">
        <v>0</v>
      </c>
      <c r="DN39" s="52">
        <v>0</v>
      </c>
      <c r="DO39" s="52">
        <v>0</v>
      </c>
      <c r="DP39" s="52">
        <v>0</v>
      </c>
      <c r="DQ39" s="52">
        <v>0</v>
      </c>
    </row>
    <row r="40" spans="1:121" ht="16.5" customHeight="1">
      <c r="A40" s="44"/>
      <c r="B40" s="53">
        <v>31</v>
      </c>
      <c r="C40" s="51" t="s">
        <v>113</v>
      </c>
      <c r="D40" s="52">
        <f t="shared" si="2"/>
        <v>18877.2</v>
      </c>
      <c r="E40" s="52">
        <f t="shared" si="3"/>
        <v>8098.26</v>
      </c>
      <c r="F40" s="52">
        <f t="shared" si="4"/>
        <v>18500.9</v>
      </c>
      <c r="G40" s="52">
        <f t="shared" si="5"/>
        <v>7721.96</v>
      </c>
      <c r="H40" s="52">
        <f t="shared" si="6"/>
        <v>376.3</v>
      </c>
      <c r="I40" s="52">
        <f t="shared" si="7"/>
        <v>376.3</v>
      </c>
      <c r="J40" s="52">
        <v>13238</v>
      </c>
      <c r="K40" s="52">
        <v>6237.96</v>
      </c>
      <c r="L40" s="52">
        <v>0</v>
      </c>
      <c r="M40" s="52">
        <v>0</v>
      </c>
      <c r="N40" s="52">
        <v>13129</v>
      </c>
      <c r="O40" s="52">
        <v>6222.96</v>
      </c>
      <c r="P40" s="52">
        <v>0</v>
      </c>
      <c r="Q40" s="52">
        <v>0</v>
      </c>
      <c r="R40" s="52">
        <v>9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1315</v>
      </c>
      <c r="AE40" s="52">
        <v>200</v>
      </c>
      <c r="AF40" s="52">
        <v>0</v>
      </c>
      <c r="AG40" s="52">
        <v>0</v>
      </c>
      <c r="AH40" s="52">
        <v>15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1300</v>
      </c>
      <c r="AQ40" s="52">
        <v>200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400</v>
      </c>
      <c r="AY40" s="52">
        <v>100</v>
      </c>
      <c r="AZ40" s="52">
        <v>0</v>
      </c>
      <c r="BA40" s="52">
        <v>0</v>
      </c>
      <c r="BB40" s="52">
        <v>400</v>
      </c>
      <c r="BC40" s="52">
        <v>100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376.3</v>
      </c>
      <c r="BM40" s="52">
        <v>376.3</v>
      </c>
      <c r="BN40" s="52">
        <v>0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52">
        <v>0</v>
      </c>
      <c r="BV40" s="52">
        <v>0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376.3</v>
      </c>
      <c r="CC40" s="52">
        <v>376.3</v>
      </c>
      <c r="CD40" s="52">
        <v>0</v>
      </c>
      <c r="CE40" s="52">
        <v>0</v>
      </c>
      <c r="CF40" s="52">
        <v>0</v>
      </c>
      <c r="CG40" s="52">
        <v>0</v>
      </c>
      <c r="CH40" s="52">
        <v>0</v>
      </c>
      <c r="CI40" s="52">
        <v>0</v>
      </c>
      <c r="CJ40" s="52">
        <v>0</v>
      </c>
      <c r="CK40" s="52">
        <v>0</v>
      </c>
      <c r="CL40" s="52">
        <v>1500</v>
      </c>
      <c r="CM40" s="52">
        <v>345</v>
      </c>
      <c r="CN40" s="52">
        <v>0</v>
      </c>
      <c r="CO40" s="52">
        <v>0</v>
      </c>
      <c r="CP40" s="52">
        <v>1500</v>
      </c>
      <c r="CQ40" s="52">
        <v>345</v>
      </c>
      <c r="CR40" s="52">
        <v>0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X40" s="52">
        <v>0</v>
      </c>
      <c r="CY40" s="52">
        <v>0</v>
      </c>
      <c r="CZ40" s="52">
        <v>0</v>
      </c>
      <c r="DA40" s="52">
        <v>0</v>
      </c>
      <c r="DB40" s="52">
        <v>0</v>
      </c>
      <c r="DC40" s="52">
        <v>0</v>
      </c>
      <c r="DD40" s="52">
        <v>0</v>
      </c>
      <c r="DE40" s="52">
        <v>0</v>
      </c>
      <c r="DF40" s="52">
        <v>600</v>
      </c>
      <c r="DG40" s="52">
        <v>300</v>
      </c>
      <c r="DH40" s="52">
        <v>0</v>
      </c>
      <c r="DI40" s="52">
        <v>0</v>
      </c>
      <c r="DJ40" s="52">
        <f t="shared" si="8"/>
        <v>1447.9</v>
      </c>
      <c r="DK40" s="52">
        <f t="shared" si="9"/>
        <v>539</v>
      </c>
      <c r="DL40" s="52">
        <v>1447.9</v>
      </c>
      <c r="DM40" s="52">
        <v>539</v>
      </c>
      <c r="DN40" s="52">
        <v>0</v>
      </c>
      <c r="DO40" s="52">
        <v>0</v>
      </c>
      <c r="DP40" s="52">
        <v>0</v>
      </c>
      <c r="DQ40" s="52">
        <v>0</v>
      </c>
    </row>
    <row r="41" spans="1:121" ht="16.5" customHeight="1">
      <c r="A41" s="44"/>
      <c r="B41" s="53">
        <v>32</v>
      </c>
      <c r="C41" s="51" t="s">
        <v>114</v>
      </c>
      <c r="D41" s="52">
        <f t="shared" si="2"/>
        <v>34641.865300000005</v>
      </c>
      <c r="E41" s="52">
        <f t="shared" si="3"/>
        <v>15343.614000000001</v>
      </c>
      <c r="F41" s="52">
        <f t="shared" si="4"/>
        <v>17211.9</v>
      </c>
      <c r="G41" s="52">
        <f t="shared" si="5"/>
        <v>4908.6140000000005</v>
      </c>
      <c r="H41" s="52">
        <f t="shared" si="6"/>
        <v>17429.9653</v>
      </c>
      <c r="I41" s="52">
        <f t="shared" si="7"/>
        <v>10435</v>
      </c>
      <c r="J41" s="52">
        <v>12167.5</v>
      </c>
      <c r="K41" s="52">
        <v>4661.814</v>
      </c>
      <c r="L41" s="52">
        <v>6000</v>
      </c>
      <c r="M41" s="52">
        <v>5604</v>
      </c>
      <c r="N41" s="52">
        <v>11687.5</v>
      </c>
      <c r="O41" s="52">
        <v>4508.214</v>
      </c>
      <c r="P41" s="52">
        <v>6000</v>
      </c>
      <c r="Q41" s="52">
        <v>5604</v>
      </c>
      <c r="R41" s="52">
        <v>210</v>
      </c>
      <c r="S41" s="52">
        <v>150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100</v>
      </c>
      <c r="AA41" s="52">
        <v>0</v>
      </c>
      <c r="AB41" s="52">
        <v>0</v>
      </c>
      <c r="AC41" s="52">
        <v>0</v>
      </c>
      <c r="AD41" s="52">
        <v>670</v>
      </c>
      <c r="AE41" s="52">
        <v>0</v>
      </c>
      <c r="AF41" s="52">
        <v>8500</v>
      </c>
      <c r="AG41" s="52">
        <v>4831</v>
      </c>
      <c r="AH41" s="52">
        <v>670</v>
      </c>
      <c r="AI41" s="52">
        <v>0</v>
      </c>
      <c r="AJ41" s="52">
        <v>6400</v>
      </c>
      <c r="AK41" s="52">
        <v>4831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2100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50</v>
      </c>
      <c r="AY41" s="52">
        <v>0</v>
      </c>
      <c r="AZ41" s="52">
        <v>0</v>
      </c>
      <c r="BA41" s="52">
        <v>0</v>
      </c>
      <c r="BB41" s="52">
        <v>50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665.9</v>
      </c>
      <c r="BK41" s="52">
        <v>94.8</v>
      </c>
      <c r="BL41" s="52">
        <v>529.9653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  <c r="BZ41" s="52">
        <v>665.9</v>
      </c>
      <c r="CA41" s="52">
        <v>94.8</v>
      </c>
      <c r="CB41" s="52">
        <v>529.9653</v>
      </c>
      <c r="CC41" s="52">
        <v>0</v>
      </c>
      <c r="CD41" s="52">
        <v>0</v>
      </c>
      <c r="CE41" s="52">
        <v>0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0</v>
      </c>
      <c r="CL41" s="52">
        <v>0</v>
      </c>
      <c r="CM41" s="52">
        <v>0</v>
      </c>
      <c r="CN41" s="52">
        <v>2400</v>
      </c>
      <c r="CO41" s="52">
        <v>0</v>
      </c>
      <c r="CP41" s="52">
        <v>0</v>
      </c>
      <c r="CQ41" s="52">
        <v>0</v>
      </c>
      <c r="CR41" s="52">
        <v>2400</v>
      </c>
      <c r="CS41" s="52">
        <v>0</v>
      </c>
      <c r="CT41" s="52">
        <v>0</v>
      </c>
      <c r="CU41" s="52">
        <v>0</v>
      </c>
      <c r="CV41" s="52">
        <v>2400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0</v>
      </c>
      <c r="DD41" s="52">
        <v>0</v>
      </c>
      <c r="DE41" s="52">
        <v>0</v>
      </c>
      <c r="DF41" s="52">
        <v>900</v>
      </c>
      <c r="DG41" s="52">
        <v>95</v>
      </c>
      <c r="DH41" s="52">
        <v>0</v>
      </c>
      <c r="DI41" s="52">
        <v>0</v>
      </c>
      <c r="DJ41" s="52">
        <f t="shared" si="8"/>
        <v>2658.5</v>
      </c>
      <c r="DK41" s="52">
        <f t="shared" si="9"/>
        <v>57</v>
      </c>
      <c r="DL41" s="52">
        <v>2658.5</v>
      </c>
      <c r="DM41" s="52">
        <v>57</v>
      </c>
      <c r="DN41" s="52">
        <v>0</v>
      </c>
      <c r="DO41" s="52">
        <v>0</v>
      </c>
      <c r="DP41" s="52">
        <v>0</v>
      </c>
      <c r="DQ41" s="52">
        <v>0</v>
      </c>
    </row>
    <row r="42" spans="1:121" ht="16.5" customHeight="1">
      <c r="A42" s="44"/>
      <c r="B42" s="53">
        <v>33</v>
      </c>
      <c r="C42" s="51" t="s">
        <v>115</v>
      </c>
      <c r="D42" s="52">
        <f t="shared" si="2"/>
        <v>0</v>
      </c>
      <c r="E42" s="52">
        <f t="shared" si="3"/>
        <v>0</v>
      </c>
      <c r="F42" s="52">
        <f t="shared" si="4"/>
        <v>0</v>
      </c>
      <c r="G42" s="52">
        <f t="shared" si="5"/>
        <v>0</v>
      </c>
      <c r="H42" s="52">
        <f t="shared" si="6"/>
        <v>0</v>
      </c>
      <c r="I42" s="52">
        <f t="shared" si="7"/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0</v>
      </c>
      <c r="BS42" s="52">
        <v>0</v>
      </c>
      <c r="BT42" s="52">
        <v>0</v>
      </c>
      <c r="BU42" s="52">
        <v>0</v>
      </c>
      <c r="BV42" s="52">
        <v>0</v>
      </c>
      <c r="BW42" s="52">
        <v>0</v>
      </c>
      <c r="BX42" s="52">
        <v>0</v>
      </c>
      <c r="BY42" s="52">
        <v>0</v>
      </c>
      <c r="BZ42" s="52">
        <v>0</v>
      </c>
      <c r="CA42" s="52">
        <v>0</v>
      </c>
      <c r="CB42" s="52">
        <v>0</v>
      </c>
      <c r="CC42" s="52">
        <v>0</v>
      </c>
      <c r="CD42" s="52">
        <v>0</v>
      </c>
      <c r="CE42" s="52">
        <v>0</v>
      </c>
      <c r="CF42" s="52">
        <v>0</v>
      </c>
      <c r="CG42" s="52">
        <v>0</v>
      </c>
      <c r="CH42" s="52">
        <v>0</v>
      </c>
      <c r="CI42" s="52">
        <v>0</v>
      </c>
      <c r="CJ42" s="52">
        <v>0</v>
      </c>
      <c r="CK42" s="52">
        <v>0</v>
      </c>
      <c r="CL42" s="52">
        <v>0</v>
      </c>
      <c r="CM42" s="52">
        <v>0</v>
      </c>
      <c r="CN42" s="52">
        <v>0</v>
      </c>
      <c r="CO42" s="52">
        <v>0</v>
      </c>
      <c r="CP42" s="52">
        <v>0</v>
      </c>
      <c r="CQ42" s="52">
        <v>0</v>
      </c>
      <c r="CR42" s="52">
        <v>0</v>
      </c>
      <c r="CS42" s="52">
        <v>0</v>
      </c>
      <c r="CT42" s="52">
        <v>0</v>
      </c>
      <c r="CU42" s="52">
        <v>0</v>
      </c>
      <c r="CV42" s="52">
        <v>0</v>
      </c>
      <c r="CW42" s="52">
        <v>0</v>
      </c>
      <c r="CX42" s="52">
        <v>0</v>
      </c>
      <c r="CY42" s="52">
        <v>0</v>
      </c>
      <c r="CZ42" s="52">
        <v>0</v>
      </c>
      <c r="DA42" s="52">
        <v>0</v>
      </c>
      <c r="DB42" s="52">
        <v>0</v>
      </c>
      <c r="DC42" s="52">
        <v>0</v>
      </c>
      <c r="DD42" s="52">
        <v>0</v>
      </c>
      <c r="DE42" s="52">
        <v>0</v>
      </c>
      <c r="DF42" s="52">
        <v>0</v>
      </c>
      <c r="DG42" s="52">
        <v>0</v>
      </c>
      <c r="DH42" s="52">
        <v>0</v>
      </c>
      <c r="DI42" s="52">
        <v>0</v>
      </c>
      <c r="DJ42" s="52">
        <f t="shared" si="8"/>
        <v>0</v>
      </c>
      <c r="DK42" s="52">
        <f t="shared" si="9"/>
        <v>0</v>
      </c>
      <c r="DL42" s="52">
        <v>0</v>
      </c>
      <c r="DM42" s="52">
        <v>0</v>
      </c>
      <c r="DN42" s="52">
        <v>0</v>
      </c>
      <c r="DO42" s="52">
        <v>0</v>
      </c>
      <c r="DP42" s="52">
        <v>0</v>
      </c>
      <c r="DQ42" s="52">
        <v>0</v>
      </c>
    </row>
    <row r="43" spans="1:121" ht="16.5" customHeight="1">
      <c r="A43" s="44"/>
      <c r="B43" s="53">
        <v>34</v>
      </c>
      <c r="C43" s="51" t="s">
        <v>116</v>
      </c>
      <c r="D43" s="52">
        <f t="shared" si="2"/>
        <v>0</v>
      </c>
      <c r="E43" s="52">
        <f t="shared" si="3"/>
        <v>0</v>
      </c>
      <c r="F43" s="52">
        <f t="shared" si="4"/>
        <v>0</v>
      </c>
      <c r="G43" s="52">
        <f t="shared" si="5"/>
        <v>0</v>
      </c>
      <c r="H43" s="52">
        <f t="shared" si="6"/>
        <v>0</v>
      </c>
      <c r="I43" s="52">
        <f t="shared" si="7"/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0</v>
      </c>
      <c r="BS43" s="52">
        <v>0</v>
      </c>
      <c r="BT43" s="52">
        <v>0</v>
      </c>
      <c r="BU43" s="52">
        <v>0</v>
      </c>
      <c r="BV43" s="52">
        <v>0</v>
      </c>
      <c r="BW43" s="52">
        <v>0</v>
      </c>
      <c r="BX43" s="52">
        <v>0</v>
      </c>
      <c r="BY43" s="52">
        <v>0</v>
      </c>
      <c r="BZ43" s="52">
        <v>0</v>
      </c>
      <c r="CA43" s="52">
        <v>0</v>
      </c>
      <c r="CB43" s="52">
        <v>0</v>
      </c>
      <c r="CC43" s="52">
        <v>0</v>
      </c>
      <c r="CD43" s="52">
        <v>0</v>
      </c>
      <c r="CE43" s="52">
        <v>0</v>
      </c>
      <c r="CF43" s="52">
        <v>0</v>
      </c>
      <c r="CG43" s="52">
        <v>0</v>
      </c>
      <c r="CH43" s="52">
        <v>0</v>
      </c>
      <c r="CI43" s="52">
        <v>0</v>
      </c>
      <c r="CJ43" s="52">
        <v>0</v>
      </c>
      <c r="CK43" s="52">
        <v>0</v>
      </c>
      <c r="CL43" s="52">
        <v>0</v>
      </c>
      <c r="CM43" s="52">
        <v>0</v>
      </c>
      <c r="CN43" s="52">
        <v>0</v>
      </c>
      <c r="CO43" s="52">
        <v>0</v>
      </c>
      <c r="CP43" s="52">
        <v>0</v>
      </c>
      <c r="CQ43" s="52">
        <v>0</v>
      </c>
      <c r="CR43" s="52">
        <v>0</v>
      </c>
      <c r="CS43" s="52">
        <v>0</v>
      </c>
      <c r="CT43" s="52">
        <v>0</v>
      </c>
      <c r="CU43" s="52">
        <v>0</v>
      </c>
      <c r="CV43" s="52">
        <v>0</v>
      </c>
      <c r="CW43" s="52">
        <v>0</v>
      </c>
      <c r="CX43" s="52">
        <v>0</v>
      </c>
      <c r="CY43" s="52">
        <v>0</v>
      </c>
      <c r="CZ43" s="52">
        <v>0</v>
      </c>
      <c r="DA43" s="52">
        <v>0</v>
      </c>
      <c r="DB43" s="52">
        <v>0</v>
      </c>
      <c r="DC43" s="52">
        <v>0</v>
      </c>
      <c r="DD43" s="52">
        <v>0</v>
      </c>
      <c r="DE43" s="52">
        <v>0</v>
      </c>
      <c r="DF43" s="52">
        <v>0</v>
      </c>
      <c r="DG43" s="52">
        <v>0</v>
      </c>
      <c r="DH43" s="52">
        <v>0</v>
      </c>
      <c r="DI43" s="52">
        <v>0</v>
      </c>
      <c r="DJ43" s="52">
        <f t="shared" si="8"/>
        <v>0</v>
      </c>
      <c r="DK43" s="52">
        <f t="shared" si="9"/>
        <v>0</v>
      </c>
      <c r="DL43" s="52">
        <v>0</v>
      </c>
      <c r="DM43" s="52">
        <v>0</v>
      </c>
      <c r="DN43" s="52">
        <v>0</v>
      </c>
      <c r="DO43" s="52">
        <v>0</v>
      </c>
      <c r="DP43" s="52">
        <v>0</v>
      </c>
      <c r="DQ43" s="52">
        <v>0</v>
      </c>
    </row>
    <row r="44" spans="1:121" ht="16.5" customHeight="1">
      <c r="A44" s="44"/>
      <c r="B44" s="53">
        <v>35</v>
      </c>
      <c r="C44" s="51" t="s">
        <v>117</v>
      </c>
      <c r="D44" s="52">
        <f t="shared" si="2"/>
        <v>0</v>
      </c>
      <c r="E44" s="52">
        <f t="shared" si="3"/>
        <v>0</v>
      </c>
      <c r="F44" s="52">
        <f t="shared" si="4"/>
        <v>0</v>
      </c>
      <c r="G44" s="52">
        <f t="shared" si="5"/>
        <v>0</v>
      </c>
      <c r="H44" s="52">
        <f t="shared" si="6"/>
        <v>0</v>
      </c>
      <c r="I44" s="52">
        <f t="shared" si="7"/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52">
        <v>0</v>
      </c>
      <c r="BH44" s="52">
        <v>0</v>
      </c>
      <c r="BI44" s="52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  <c r="BO44" s="52">
        <v>0</v>
      </c>
      <c r="BP44" s="52">
        <v>0</v>
      </c>
      <c r="BQ44" s="52">
        <v>0</v>
      </c>
      <c r="BR44" s="52">
        <v>0</v>
      </c>
      <c r="BS44" s="52">
        <v>0</v>
      </c>
      <c r="BT44" s="52">
        <v>0</v>
      </c>
      <c r="BU44" s="52">
        <v>0</v>
      </c>
      <c r="BV44" s="52">
        <v>0</v>
      </c>
      <c r="BW44" s="52">
        <v>0</v>
      </c>
      <c r="BX44" s="52">
        <v>0</v>
      </c>
      <c r="BY44" s="52">
        <v>0</v>
      </c>
      <c r="BZ44" s="52">
        <v>0</v>
      </c>
      <c r="CA44" s="52">
        <v>0</v>
      </c>
      <c r="CB44" s="52">
        <v>0</v>
      </c>
      <c r="CC44" s="52">
        <v>0</v>
      </c>
      <c r="CD44" s="52">
        <v>0</v>
      </c>
      <c r="CE44" s="52">
        <v>0</v>
      </c>
      <c r="CF44" s="52">
        <v>0</v>
      </c>
      <c r="CG44" s="52">
        <v>0</v>
      </c>
      <c r="CH44" s="52">
        <v>0</v>
      </c>
      <c r="CI44" s="52">
        <v>0</v>
      </c>
      <c r="CJ44" s="52">
        <v>0</v>
      </c>
      <c r="CK44" s="52">
        <v>0</v>
      </c>
      <c r="CL44" s="52">
        <v>0</v>
      </c>
      <c r="CM44" s="52">
        <v>0</v>
      </c>
      <c r="CN44" s="52">
        <v>0</v>
      </c>
      <c r="CO44" s="52">
        <v>0</v>
      </c>
      <c r="CP44" s="52">
        <v>0</v>
      </c>
      <c r="CQ44" s="52">
        <v>0</v>
      </c>
      <c r="CR44" s="52">
        <v>0</v>
      </c>
      <c r="CS44" s="52">
        <v>0</v>
      </c>
      <c r="CT44" s="52">
        <v>0</v>
      </c>
      <c r="CU44" s="52">
        <v>0</v>
      </c>
      <c r="CV44" s="52">
        <v>0</v>
      </c>
      <c r="CW44" s="52">
        <v>0</v>
      </c>
      <c r="CX44" s="52">
        <v>0</v>
      </c>
      <c r="CY44" s="52">
        <v>0</v>
      </c>
      <c r="CZ44" s="52">
        <v>0</v>
      </c>
      <c r="DA44" s="52">
        <v>0</v>
      </c>
      <c r="DB44" s="52">
        <v>0</v>
      </c>
      <c r="DC44" s="52">
        <v>0</v>
      </c>
      <c r="DD44" s="52">
        <v>0</v>
      </c>
      <c r="DE44" s="52">
        <v>0</v>
      </c>
      <c r="DF44" s="52">
        <v>0</v>
      </c>
      <c r="DG44" s="52">
        <v>0</v>
      </c>
      <c r="DH44" s="52">
        <v>0</v>
      </c>
      <c r="DI44" s="52">
        <v>0</v>
      </c>
      <c r="DJ44" s="52">
        <f t="shared" si="8"/>
        <v>0</v>
      </c>
      <c r="DK44" s="52">
        <f t="shared" si="9"/>
        <v>0</v>
      </c>
      <c r="DL44" s="52">
        <v>0</v>
      </c>
      <c r="DM44" s="52">
        <v>0</v>
      </c>
      <c r="DN44" s="52">
        <v>0</v>
      </c>
      <c r="DO44" s="52">
        <v>0</v>
      </c>
      <c r="DP44" s="52">
        <v>0</v>
      </c>
      <c r="DQ44" s="52">
        <v>0</v>
      </c>
    </row>
    <row r="45" spans="1:121" ht="16.5" customHeight="1">
      <c r="A45" s="44"/>
      <c r="B45" s="53">
        <v>36</v>
      </c>
      <c r="C45" s="51" t="s">
        <v>118</v>
      </c>
      <c r="D45" s="52">
        <f t="shared" si="2"/>
        <v>26395.4185</v>
      </c>
      <c r="E45" s="52">
        <f t="shared" si="3"/>
        <v>12933.657</v>
      </c>
      <c r="F45" s="52">
        <f t="shared" si="4"/>
        <v>26391.5</v>
      </c>
      <c r="G45" s="52">
        <f t="shared" si="5"/>
        <v>12933.657</v>
      </c>
      <c r="H45" s="52">
        <f t="shared" si="6"/>
        <v>3.9185</v>
      </c>
      <c r="I45" s="52">
        <f t="shared" si="7"/>
        <v>0</v>
      </c>
      <c r="J45" s="52">
        <v>16065</v>
      </c>
      <c r="K45" s="52">
        <v>7661.657</v>
      </c>
      <c r="L45" s="52">
        <v>3.9185</v>
      </c>
      <c r="M45" s="52">
        <v>0</v>
      </c>
      <c r="N45" s="52">
        <v>15300</v>
      </c>
      <c r="O45" s="52">
        <v>7213.357</v>
      </c>
      <c r="P45" s="52">
        <v>3.9185</v>
      </c>
      <c r="Q45" s="52">
        <v>0</v>
      </c>
      <c r="R45" s="52">
        <v>100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985</v>
      </c>
      <c r="AE45" s="52">
        <v>385</v>
      </c>
      <c r="AF45" s="52">
        <v>0</v>
      </c>
      <c r="AG45" s="52">
        <v>0</v>
      </c>
      <c r="AH45" s="52">
        <v>685</v>
      </c>
      <c r="AI45" s="52">
        <v>85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300</v>
      </c>
      <c r="AQ45" s="52">
        <v>300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 s="52">
        <v>0</v>
      </c>
      <c r="AX45" s="52">
        <v>0</v>
      </c>
      <c r="AY45" s="52">
        <v>0</v>
      </c>
      <c r="AZ45" s="52">
        <v>0</v>
      </c>
      <c r="BA45" s="52">
        <v>0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</v>
      </c>
      <c r="BH45" s="52">
        <v>0</v>
      </c>
      <c r="BI45" s="52">
        <v>0</v>
      </c>
      <c r="BJ45" s="52">
        <v>5076.1</v>
      </c>
      <c r="BK45" s="52">
        <v>4347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0</v>
      </c>
      <c r="BS45" s="52">
        <v>0</v>
      </c>
      <c r="BT45" s="52">
        <v>0</v>
      </c>
      <c r="BU45" s="52">
        <v>0</v>
      </c>
      <c r="BV45" s="52">
        <v>4376.1</v>
      </c>
      <c r="BW45" s="52">
        <v>4200</v>
      </c>
      <c r="BX45" s="52">
        <v>0</v>
      </c>
      <c r="BY45" s="52">
        <v>0</v>
      </c>
      <c r="BZ45" s="52">
        <v>700</v>
      </c>
      <c r="CA45" s="52">
        <v>147</v>
      </c>
      <c r="CB45" s="52">
        <v>0</v>
      </c>
      <c r="CC45" s="52">
        <v>0</v>
      </c>
      <c r="CD45" s="52">
        <v>0</v>
      </c>
      <c r="CE45" s="52">
        <v>0</v>
      </c>
      <c r="CF45" s="52">
        <v>0</v>
      </c>
      <c r="CG45" s="52">
        <v>0</v>
      </c>
      <c r="CH45" s="52">
        <v>0</v>
      </c>
      <c r="CI45" s="52">
        <v>0</v>
      </c>
      <c r="CJ45" s="52">
        <v>0</v>
      </c>
      <c r="CK45" s="52">
        <v>0</v>
      </c>
      <c r="CL45" s="52">
        <v>1055.2</v>
      </c>
      <c r="CM45" s="52">
        <v>200</v>
      </c>
      <c r="CN45" s="52">
        <v>0</v>
      </c>
      <c r="CO45" s="52">
        <v>0</v>
      </c>
      <c r="CP45" s="52">
        <v>750</v>
      </c>
      <c r="CQ45" s="52">
        <v>200</v>
      </c>
      <c r="CR45" s="52">
        <v>0</v>
      </c>
      <c r="CS45" s="52">
        <v>0</v>
      </c>
      <c r="CT45" s="52">
        <v>200</v>
      </c>
      <c r="CU45" s="52">
        <v>0</v>
      </c>
      <c r="CV45" s="52">
        <v>0</v>
      </c>
      <c r="CW45" s="52">
        <v>0</v>
      </c>
      <c r="CX45" s="52">
        <v>200</v>
      </c>
      <c r="CY45" s="52">
        <v>0</v>
      </c>
      <c r="CZ45" s="52">
        <v>0</v>
      </c>
      <c r="DA45" s="52">
        <v>0</v>
      </c>
      <c r="DB45" s="52">
        <v>0</v>
      </c>
      <c r="DC45" s="52">
        <v>0</v>
      </c>
      <c r="DD45" s="52">
        <v>0</v>
      </c>
      <c r="DE45" s="52">
        <v>0</v>
      </c>
      <c r="DF45" s="52">
        <v>1325</v>
      </c>
      <c r="DG45" s="52">
        <v>340</v>
      </c>
      <c r="DH45" s="52">
        <v>0</v>
      </c>
      <c r="DI45" s="52">
        <v>0</v>
      </c>
      <c r="DJ45" s="52">
        <f t="shared" si="8"/>
        <v>1685.2</v>
      </c>
      <c r="DK45" s="52">
        <f t="shared" si="9"/>
        <v>0</v>
      </c>
      <c r="DL45" s="52">
        <v>1685.2</v>
      </c>
      <c r="DM45" s="52">
        <v>0</v>
      </c>
      <c r="DN45" s="52">
        <v>0</v>
      </c>
      <c r="DO45" s="52">
        <v>0</v>
      </c>
      <c r="DP45" s="52">
        <v>0</v>
      </c>
      <c r="DQ45" s="52">
        <v>0</v>
      </c>
    </row>
    <row r="46" spans="1:121" ht="16.5" customHeight="1">
      <c r="A46" s="44"/>
      <c r="B46" s="53">
        <v>37</v>
      </c>
      <c r="C46" s="51" t="s">
        <v>119</v>
      </c>
      <c r="D46" s="52">
        <f t="shared" si="2"/>
        <v>44826.191600000006</v>
      </c>
      <c r="E46" s="52">
        <f t="shared" si="3"/>
        <v>12815.064</v>
      </c>
      <c r="F46" s="52">
        <f t="shared" si="4"/>
        <v>34246.4</v>
      </c>
      <c r="G46" s="52">
        <f t="shared" si="5"/>
        <v>12207.704</v>
      </c>
      <c r="H46" s="52">
        <f t="shared" si="6"/>
        <v>10579.7916</v>
      </c>
      <c r="I46" s="52">
        <f t="shared" si="7"/>
        <v>607.36</v>
      </c>
      <c r="J46" s="52">
        <v>26466.7</v>
      </c>
      <c r="K46" s="52">
        <v>9219.126</v>
      </c>
      <c r="L46" s="52">
        <v>0</v>
      </c>
      <c r="M46" s="52">
        <v>0</v>
      </c>
      <c r="N46" s="52">
        <v>25401.7</v>
      </c>
      <c r="O46" s="52">
        <v>8433.026</v>
      </c>
      <c r="P46" s="52">
        <v>0</v>
      </c>
      <c r="Q46" s="52">
        <v>0</v>
      </c>
      <c r="R46" s="52">
        <v>1030</v>
      </c>
      <c r="S46" s="52">
        <v>781.3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10249.7916</v>
      </c>
      <c r="AG46" s="52">
        <v>277.36</v>
      </c>
      <c r="AH46" s="52">
        <v>0</v>
      </c>
      <c r="AI46" s="52">
        <v>0</v>
      </c>
      <c r="AJ46" s="52">
        <v>5249.7916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0</v>
      </c>
      <c r="AQ46" s="52">
        <v>0</v>
      </c>
      <c r="AR46" s="52">
        <v>5000</v>
      </c>
      <c r="AS46" s="52">
        <v>380</v>
      </c>
      <c r="AT46" s="52">
        <v>0</v>
      </c>
      <c r="AU46" s="52">
        <v>0</v>
      </c>
      <c r="AV46" s="52">
        <v>0</v>
      </c>
      <c r="AW46" s="52">
        <v>-102.64</v>
      </c>
      <c r="AX46" s="52">
        <v>2400</v>
      </c>
      <c r="AY46" s="52">
        <v>1000</v>
      </c>
      <c r="AZ46" s="52">
        <v>330</v>
      </c>
      <c r="BA46" s="52">
        <v>330</v>
      </c>
      <c r="BB46" s="52">
        <v>2400</v>
      </c>
      <c r="BC46" s="52">
        <v>1000</v>
      </c>
      <c r="BD46" s="52">
        <v>0</v>
      </c>
      <c r="BE46" s="52">
        <v>0</v>
      </c>
      <c r="BF46" s="52">
        <v>0</v>
      </c>
      <c r="BG46" s="52">
        <v>0</v>
      </c>
      <c r="BH46" s="52">
        <v>330</v>
      </c>
      <c r="BI46" s="52">
        <v>330</v>
      </c>
      <c r="BJ46" s="52">
        <v>2187.4</v>
      </c>
      <c r="BK46" s="52">
        <v>1168.578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2187.4</v>
      </c>
      <c r="CA46" s="52">
        <v>1168.578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</v>
      </c>
      <c r="CQ46" s="52">
        <v>0</v>
      </c>
      <c r="CR46" s="52">
        <v>0</v>
      </c>
      <c r="CS46" s="52">
        <v>0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0</v>
      </c>
      <c r="DD46" s="52">
        <v>0</v>
      </c>
      <c r="DE46" s="52">
        <v>0</v>
      </c>
      <c r="DF46" s="52">
        <v>1425.2</v>
      </c>
      <c r="DG46" s="52">
        <v>820</v>
      </c>
      <c r="DH46" s="52">
        <v>0</v>
      </c>
      <c r="DI46" s="52">
        <v>0</v>
      </c>
      <c r="DJ46" s="52">
        <f t="shared" si="8"/>
        <v>1767.1</v>
      </c>
      <c r="DK46" s="52">
        <f t="shared" si="9"/>
        <v>0</v>
      </c>
      <c r="DL46" s="52">
        <v>1767.1</v>
      </c>
      <c r="DM46" s="52">
        <v>0</v>
      </c>
      <c r="DN46" s="52">
        <v>0</v>
      </c>
      <c r="DO46" s="52">
        <v>0</v>
      </c>
      <c r="DP46" s="52">
        <v>0</v>
      </c>
      <c r="DQ46" s="52">
        <v>0</v>
      </c>
    </row>
    <row r="47" spans="1:121" ht="16.5" customHeight="1">
      <c r="A47" s="44"/>
      <c r="B47" s="53">
        <v>38</v>
      </c>
      <c r="C47" s="51" t="s">
        <v>120</v>
      </c>
      <c r="D47" s="52">
        <f t="shared" si="2"/>
        <v>0</v>
      </c>
      <c r="E47" s="52">
        <f t="shared" si="3"/>
        <v>0</v>
      </c>
      <c r="F47" s="52">
        <f t="shared" si="4"/>
        <v>0</v>
      </c>
      <c r="G47" s="52">
        <f t="shared" si="5"/>
        <v>0</v>
      </c>
      <c r="H47" s="52">
        <f t="shared" si="6"/>
        <v>0</v>
      </c>
      <c r="I47" s="52">
        <f t="shared" si="7"/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  <c r="BO47" s="52">
        <v>0</v>
      </c>
      <c r="BP47" s="52">
        <v>0</v>
      </c>
      <c r="BQ47" s="52">
        <v>0</v>
      </c>
      <c r="BR47" s="52">
        <v>0</v>
      </c>
      <c r="BS47" s="52">
        <v>0</v>
      </c>
      <c r="BT47" s="52">
        <v>0</v>
      </c>
      <c r="BU47" s="52">
        <v>0</v>
      </c>
      <c r="BV47" s="52">
        <v>0</v>
      </c>
      <c r="BW47" s="52">
        <v>0</v>
      </c>
      <c r="BX47" s="52">
        <v>0</v>
      </c>
      <c r="BY47" s="52">
        <v>0</v>
      </c>
      <c r="BZ47" s="52">
        <v>0</v>
      </c>
      <c r="CA47" s="52">
        <v>0</v>
      </c>
      <c r="CB47" s="52">
        <v>0</v>
      </c>
      <c r="CC47" s="52">
        <v>0</v>
      </c>
      <c r="CD47" s="52">
        <v>0</v>
      </c>
      <c r="CE47" s="52">
        <v>0</v>
      </c>
      <c r="CF47" s="52">
        <v>0</v>
      </c>
      <c r="CG47" s="52">
        <v>0</v>
      </c>
      <c r="CH47" s="52">
        <v>0</v>
      </c>
      <c r="CI47" s="52">
        <v>0</v>
      </c>
      <c r="CJ47" s="52">
        <v>0</v>
      </c>
      <c r="CK47" s="52">
        <v>0</v>
      </c>
      <c r="CL47" s="52">
        <v>0</v>
      </c>
      <c r="CM47" s="52">
        <v>0</v>
      </c>
      <c r="CN47" s="52">
        <v>0</v>
      </c>
      <c r="CO47" s="52">
        <v>0</v>
      </c>
      <c r="CP47" s="52">
        <v>0</v>
      </c>
      <c r="CQ47" s="52">
        <v>0</v>
      </c>
      <c r="CR47" s="52">
        <v>0</v>
      </c>
      <c r="CS47" s="52">
        <v>0</v>
      </c>
      <c r="CT47" s="52">
        <v>0</v>
      </c>
      <c r="CU47" s="52">
        <v>0</v>
      </c>
      <c r="CV47" s="52">
        <v>0</v>
      </c>
      <c r="CW47" s="52">
        <v>0</v>
      </c>
      <c r="CX47" s="52">
        <v>0</v>
      </c>
      <c r="CY47" s="52">
        <v>0</v>
      </c>
      <c r="CZ47" s="52">
        <v>0</v>
      </c>
      <c r="DA47" s="52">
        <v>0</v>
      </c>
      <c r="DB47" s="52">
        <v>0</v>
      </c>
      <c r="DC47" s="52">
        <v>0</v>
      </c>
      <c r="DD47" s="52">
        <v>0</v>
      </c>
      <c r="DE47" s="52">
        <v>0</v>
      </c>
      <c r="DF47" s="52">
        <v>0</v>
      </c>
      <c r="DG47" s="52">
        <v>0</v>
      </c>
      <c r="DH47" s="52">
        <v>0</v>
      </c>
      <c r="DI47" s="52">
        <v>0</v>
      </c>
      <c r="DJ47" s="52">
        <f t="shared" si="8"/>
        <v>0</v>
      </c>
      <c r="DK47" s="52">
        <f t="shared" si="9"/>
        <v>0</v>
      </c>
      <c r="DL47" s="52">
        <v>0</v>
      </c>
      <c r="DM47" s="52">
        <v>0</v>
      </c>
      <c r="DN47" s="52">
        <v>0</v>
      </c>
      <c r="DO47" s="52">
        <v>0</v>
      </c>
      <c r="DP47" s="52">
        <v>0</v>
      </c>
      <c r="DQ47" s="52">
        <v>0</v>
      </c>
    </row>
    <row r="48" spans="1:121" ht="16.5" customHeight="1">
      <c r="A48" s="44"/>
      <c r="B48" s="53">
        <v>39</v>
      </c>
      <c r="C48" s="51" t="s">
        <v>121</v>
      </c>
      <c r="D48" s="52">
        <f t="shared" si="2"/>
        <v>0</v>
      </c>
      <c r="E48" s="52">
        <f t="shared" si="3"/>
        <v>0</v>
      </c>
      <c r="F48" s="52">
        <f t="shared" si="4"/>
        <v>0</v>
      </c>
      <c r="G48" s="52">
        <f t="shared" si="5"/>
        <v>0</v>
      </c>
      <c r="H48" s="52">
        <f t="shared" si="6"/>
        <v>0</v>
      </c>
      <c r="I48" s="52">
        <f t="shared" si="7"/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0</v>
      </c>
      <c r="AW48" s="52">
        <v>0</v>
      </c>
      <c r="AX48" s="52">
        <v>0</v>
      </c>
      <c r="AY48" s="52">
        <v>0</v>
      </c>
      <c r="AZ48" s="52">
        <v>0</v>
      </c>
      <c r="BA48" s="52">
        <v>0</v>
      </c>
      <c r="BB48" s="52">
        <v>0</v>
      </c>
      <c r="BC48" s="52">
        <v>0</v>
      </c>
      <c r="BD48" s="52">
        <v>0</v>
      </c>
      <c r="BE48" s="52">
        <v>0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52">
        <v>0</v>
      </c>
      <c r="BL48" s="52">
        <v>0</v>
      </c>
      <c r="BM48" s="52">
        <v>0</v>
      </c>
      <c r="BN48" s="52">
        <v>0</v>
      </c>
      <c r="BO48" s="52">
        <v>0</v>
      </c>
      <c r="BP48" s="52">
        <v>0</v>
      </c>
      <c r="BQ48" s="52">
        <v>0</v>
      </c>
      <c r="BR48" s="52">
        <v>0</v>
      </c>
      <c r="BS48" s="52">
        <v>0</v>
      </c>
      <c r="BT48" s="52">
        <v>0</v>
      </c>
      <c r="BU48" s="52">
        <v>0</v>
      </c>
      <c r="BV48" s="52">
        <v>0</v>
      </c>
      <c r="BW48" s="52">
        <v>0</v>
      </c>
      <c r="BX48" s="52">
        <v>0</v>
      </c>
      <c r="BY48" s="52">
        <v>0</v>
      </c>
      <c r="BZ48" s="52">
        <v>0</v>
      </c>
      <c r="CA48" s="52">
        <v>0</v>
      </c>
      <c r="CB48" s="52">
        <v>0</v>
      </c>
      <c r="CC48" s="52">
        <v>0</v>
      </c>
      <c r="CD48" s="52">
        <v>0</v>
      </c>
      <c r="CE48" s="52">
        <v>0</v>
      </c>
      <c r="CF48" s="52">
        <v>0</v>
      </c>
      <c r="CG48" s="52">
        <v>0</v>
      </c>
      <c r="CH48" s="52">
        <v>0</v>
      </c>
      <c r="CI48" s="52">
        <v>0</v>
      </c>
      <c r="CJ48" s="52">
        <v>0</v>
      </c>
      <c r="CK48" s="52">
        <v>0</v>
      </c>
      <c r="CL48" s="52">
        <v>0</v>
      </c>
      <c r="CM48" s="52">
        <v>0</v>
      </c>
      <c r="CN48" s="52">
        <v>0</v>
      </c>
      <c r="CO48" s="52">
        <v>0</v>
      </c>
      <c r="CP48" s="52">
        <v>0</v>
      </c>
      <c r="CQ48" s="52">
        <v>0</v>
      </c>
      <c r="CR48" s="52">
        <v>0</v>
      </c>
      <c r="CS48" s="52">
        <v>0</v>
      </c>
      <c r="CT48" s="52">
        <v>0</v>
      </c>
      <c r="CU48" s="52">
        <v>0</v>
      </c>
      <c r="CV48" s="52">
        <v>0</v>
      </c>
      <c r="CW48" s="52">
        <v>0</v>
      </c>
      <c r="CX48" s="52">
        <v>0</v>
      </c>
      <c r="CY48" s="52">
        <v>0</v>
      </c>
      <c r="CZ48" s="52">
        <v>0</v>
      </c>
      <c r="DA48" s="52">
        <v>0</v>
      </c>
      <c r="DB48" s="52">
        <v>0</v>
      </c>
      <c r="DC48" s="52">
        <v>0</v>
      </c>
      <c r="DD48" s="52">
        <v>0</v>
      </c>
      <c r="DE48" s="52">
        <v>0</v>
      </c>
      <c r="DF48" s="52">
        <v>0</v>
      </c>
      <c r="DG48" s="52">
        <v>0</v>
      </c>
      <c r="DH48" s="52">
        <v>0</v>
      </c>
      <c r="DI48" s="52">
        <v>0</v>
      </c>
      <c r="DJ48" s="52">
        <f t="shared" si="8"/>
        <v>0</v>
      </c>
      <c r="DK48" s="52">
        <f t="shared" si="9"/>
        <v>0</v>
      </c>
      <c r="DL48" s="52">
        <v>0</v>
      </c>
      <c r="DM48" s="52">
        <v>0</v>
      </c>
      <c r="DN48" s="52">
        <v>0</v>
      </c>
      <c r="DO48" s="52">
        <v>0</v>
      </c>
      <c r="DP48" s="52">
        <v>0</v>
      </c>
      <c r="DQ48" s="52">
        <v>0</v>
      </c>
    </row>
    <row r="49" spans="1:121" ht="16.5" customHeight="1">
      <c r="A49" s="44"/>
      <c r="B49" s="53">
        <v>40</v>
      </c>
      <c r="C49" s="51" t="s">
        <v>122</v>
      </c>
      <c r="D49" s="52">
        <f t="shared" si="2"/>
        <v>0</v>
      </c>
      <c r="E49" s="52">
        <f t="shared" si="3"/>
        <v>0</v>
      </c>
      <c r="F49" s="52">
        <f t="shared" si="4"/>
        <v>0</v>
      </c>
      <c r="G49" s="52">
        <f t="shared" si="5"/>
        <v>0</v>
      </c>
      <c r="H49" s="52">
        <f t="shared" si="6"/>
        <v>0</v>
      </c>
      <c r="I49" s="52">
        <f t="shared" si="7"/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0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0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0</v>
      </c>
      <c r="BS49" s="52">
        <v>0</v>
      </c>
      <c r="BT49" s="52">
        <v>0</v>
      </c>
      <c r="BU49" s="52">
        <v>0</v>
      </c>
      <c r="BV49" s="52">
        <v>0</v>
      </c>
      <c r="BW49" s="52">
        <v>0</v>
      </c>
      <c r="BX49" s="52">
        <v>0</v>
      </c>
      <c r="BY49" s="52">
        <v>0</v>
      </c>
      <c r="BZ49" s="52">
        <v>0</v>
      </c>
      <c r="CA49" s="52">
        <v>0</v>
      </c>
      <c r="CB49" s="52">
        <v>0</v>
      </c>
      <c r="CC49" s="52">
        <v>0</v>
      </c>
      <c r="CD49" s="52">
        <v>0</v>
      </c>
      <c r="CE49" s="52">
        <v>0</v>
      </c>
      <c r="CF49" s="52">
        <v>0</v>
      </c>
      <c r="CG49" s="52">
        <v>0</v>
      </c>
      <c r="CH49" s="52">
        <v>0</v>
      </c>
      <c r="CI49" s="52">
        <v>0</v>
      </c>
      <c r="CJ49" s="52">
        <v>0</v>
      </c>
      <c r="CK49" s="52">
        <v>0</v>
      </c>
      <c r="CL49" s="52">
        <v>0</v>
      </c>
      <c r="CM49" s="52">
        <v>0</v>
      </c>
      <c r="CN49" s="52">
        <v>0</v>
      </c>
      <c r="CO49" s="52">
        <v>0</v>
      </c>
      <c r="CP49" s="52">
        <v>0</v>
      </c>
      <c r="CQ49" s="52">
        <v>0</v>
      </c>
      <c r="CR49" s="52">
        <v>0</v>
      </c>
      <c r="CS49" s="52">
        <v>0</v>
      </c>
      <c r="CT49" s="52">
        <v>0</v>
      </c>
      <c r="CU49" s="52">
        <v>0</v>
      </c>
      <c r="CV49" s="52">
        <v>0</v>
      </c>
      <c r="CW49" s="52">
        <v>0</v>
      </c>
      <c r="CX49" s="52">
        <v>0</v>
      </c>
      <c r="CY49" s="52">
        <v>0</v>
      </c>
      <c r="CZ49" s="52">
        <v>0</v>
      </c>
      <c r="DA49" s="52">
        <v>0</v>
      </c>
      <c r="DB49" s="52">
        <v>0</v>
      </c>
      <c r="DC49" s="52">
        <v>0</v>
      </c>
      <c r="DD49" s="52">
        <v>0</v>
      </c>
      <c r="DE49" s="52">
        <v>0</v>
      </c>
      <c r="DF49" s="52">
        <v>0</v>
      </c>
      <c r="DG49" s="52">
        <v>0</v>
      </c>
      <c r="DH49" s="52">
        <v>0</v>
      </c>
      <c r="DI49" s="52">
        <v>0</v>
      </c>
      <c r="DJ49" s="52">
        <f t="shared" si="8"/>
        <v>0</v>
      </c>
      <c r="DK49" s="52">
        <f t="shared" si="9"/>
        <v>0</v>
      </c>
      <c r="DL49" s="52">
        <v>0</v>
      </c>
      <c r="DM49" s="52">
        <v>0</v>
      </c>
      <c r="DN49" s="52">
        <v>0</v>
      </c>
      <c r="DO49" s="52">
        <v>0</v>
      </c>
      <c r="DP49" s="52">
        <v>0</v>
      </c>
      <c r="DQ49" s="52">
        <v>0</v>
      </c>
    </row>
    <row r="50" spans="1:121" ht="16.5" customHeight="1">
      <c r="A50" s="44"/>
      <c r="B50" s="53">
        <v>41</v>
      </c>
      <c r="C50" s="51" t="s">
        <v>123</v>
      </c>
      <c r="D50" s="52">
        <f t="shared" si="2"/>
        <v>0</v>
      </c>
      <c r="E50" s="52">
        <f t="shared" si="3"/>
        <v>0</v>
      </c>
      <c r="F50" s="52">
        <f t="shared" si="4"/>
        <v>0</v>
      </c>
      <c r="G50" s="52">
        <f t="shared" si="5"/>
        <v>0</v>
      </c>
      <c r="H50" s="52">
        <f t="shared" si="6"/>
        <v>0</v>
      </c>
      <c r="I50" s="52">
        <f t="shared" si="7"/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2">
        <v>0</v>
      </c>
      <c r="BQ50" s="52">
        <v>0</v>
      </c>
      <c r="BR50" s="52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2">
        <v>0</v>
      </c>
      <c r="BY50" s="52">
        <v>0</v>
      </c>
      <c r="BZ50" s="52">
        <v>0</v>
      </c>
      <c r="CA50" s="52">
        <v>0</v>
      </c>
      <c r="CB50" s="52">
        <v>0</v>
      </c>
      <c r="CC50" s="52">
        <v>0</v>
      </c>
      <c r="CD50" s="52">
        <v>0</v>
      </c>
      <c r="CE50" s="52">
        <v>0</v>
      </c>
      <c r="CF50" s="52">
        <v>0</v>
      </c>
      <c r="CG50" s="52">
        <v>0</v>
      </c>
      <c r="CH50" s="52">
        <v>0</v>
      </c>
      <c r="CI50" s="52">
        <v>0</v>
      </c>
      <c r="CJ50" s="52">
        <v>0</v>
      </c>
      <c r="CK50" s="52">
        <v>0</v>
      </c>
      <c r="CL50" s="52">
        <v>0</v>
      </c>
      <c r="CM50" s="52">
        <v>0</v>
      </c>
      <c r="CN50" s="52">
        <v>0</v>
      </c>
      <c r="CO50" s="52">
        <v>0</v>
      </c>
      <c r="CP50" s="52">
        <v>0</v>
      </c>
      <c r="CQ50" s="52">
        <v>0</v>
      </c>
      <c r="CR50" s="52">
        <v>0</v>
      </c>
      <c r="CS50" s="52">
        <v>0</v>
      </c>
      <c r="CT50" s="52">
        <v>0</v>
      </c>
      <c r="CU50" s="52">
        <v>0</v>
      </c>
      <c r="CV50" s="52">
        <v>0</v>
      </c>
      <c r="CW50" s="52">
        <v>0</v>
      </c>
      <c r="CX50" s="52">
        <v>0</v>
      </c>
      <c r="CY50" s="52">
        <v>0</v>
      </c>
      <c r="CZ50" s="52">
        <v>0</v>
      </c>
      <c r="DA50" s="52">
        <v>0</v>
      </c>
      <c r="DB50" s="52">
        <v>0</v>
      </c>
      <c r="DC50" s="52">
        <v>0</v>
      </c>
      <c r="DD50" s="52">
        <v>0</v>
      </c>
      <c r="DE50" s="52">
        <v>0</v>
      </c>
      <c r="DF50" s="52">
        <v>0</v>
      </c>
      <c r="DG50" s="52">
        <v>0</v>
      </c>
      <c r="DH50" s="52">
        <v>0</v>
      </c>
      <c r="DI50" s="52">
        <v>0</v>
      </c>
      <c r="DJ50" s="52">
        <f t="shared" si="8"/>
        <v>0</v>
      </c>
      <c r="DK50" s="52">
        <f t="shared" si="9"/>
        <v>0</v>
      </c>
      <c r="DL50" s="52">
        <v>0</v>
      </c>
      <c r="DM50" s="52">
        <v>0</v>
      </c>
      <c r="DN50" s="52">
        <v>0</v>
      </c>
      <c r="DO50" s="52">
        <v>0</v>
      </c>
      <c r="DP50" s="52">
        <v>0</v>
      </c>
      <c r="DQ50" s="52">
        <v>0</v>
      </c>
    </row>
    <row r="51" spans="1:121" ht="16.5" customHeight="1">
      <c r="A51" s="44"/>
      <c r="B51" s="53">
        <v>42</v>
      </c>
      <c r="C51" s="51" t="s">
        <v>124</v>
      </c>
      <c r="D51" s="52">
        <f t="shared" si="2"/>
        <v>25573.19</v>
      </c>
      <c r="E51" s="52">
        <f t="shared" si="3"/>
        <v>10640.644</v>
      </c>
      <c r="F51" s="52">
        <f t="shared" si="4"/>
        <v>25573.19</v>
      </c>
      <c r="G51" s="52">
        <f t="shared" si="5"/>
        <v>10640.644</v>
      </c>
      <c r="H51" s="52">
        <f t="shared" si="6"/>
        <v>0</v>
      </c>
      <c r="I51" s="52">
        <f t="shared" si="7"/>
        <v>0</v>
      </c>
      <c r="J51" s="52">
        <v>16955</v>
      </c>
      <c r="K51" s="52">
        <v>8257.048</v>
      </c>
      <c r="L51" s="52">
        <v>0</v>
      </c>
      <c r="M51" s="52">
        <v>0</v>
      </c>
      <c r="N51" s="52">
        <v>16855</v>
      </c>
      <c r="O51" s="52">
        <v>8219.548</v>
      </c>
      <c r="P51" s="52">
        <v>0</v>
      </c>
      <c r="Q51" s="52">
        <v>0</v>
      </c>
      <c r="R51" s="52">
        <v>100</v>
      </c>
      <c r="S51" s="52">
        <v>37.5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1300</v>
      </c>
      <c r="AY51" s="52">
        <v>996.996</v>
      </c>
      <c r="AZ51" s="52">
        <v>0</v>
      </c>
      <c r="BA51" s="52">
        <v>0</v>
      </c>
      <c r="BB51" s="52">
        <v>1300</v>
      </c>
      <c r="BC51" s="52">
        <v>996.996</v>
      </c>
      <c r="BD51" s="52">
        <v>0</v>
      </c>
      <c r="BE51" s="52">
        <v>0</v>
      </c>
      <c r="BF51" s="52">
        <v>0</v>
      </c>
      <c r="BG51" s="52">
        <v>0</v>
      </c>
      <c r="BH51" s="52">
        <v>0</v>
      </c>
      <c r="BI51" s="52">
        <v>0</v>
      </c>
      <c r="BJ51" s="52">
        <v>2685</v>
      </c>
      <c r="BK51" s="52">
        <v>386.6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2435</v>
      </c>
      <c r="BW51" s="52">
        <v>314.6</v>
      </c>
      <c r="BX51" s="52">
        <v>0</v>
      </c>
      <c r="BY51" s="52">
        <v>0</v>
      </c>
      <c r="BZ51" s="52">
        <v>250</v>
      </c>
      <c r="CA51" s="52">
        <v>72</v>
      </c>
      <c r="CB51" s="52">
        <v>0</v>
      </c>
      <c r="CC51" s="52">
        <v>0</v>
      </c>
      <c r="CD51" s="52">
        <v>0</v>
      </c>
      <c r="CE51" s="52">
        <v>0</v>
      </c>
      <c r="CF51" s="52">
        <v>0</v>
      </c>
      <c r="CG51" s="52">
        <v>0</v>
      </c>
      <c r="CH51" s="52">
        <v>0</v>
      </c>
      <c r="CI51" s="52">
        <v>0</v>
      </c>
      <c r="CJ51" s="52">
        <v>0</v>
      </c>
      <c r="CK51" s="52">
        <v>0</v>
      </c>
      <c r="CL51" s="52">
        <v>350</v>
      </c>
      <c r="CM51" s="52">
        <v>0</v>
      </c>
      <c r="CN51" s="52">
        <v>0</v>
      </c>
      <c r="CO51" s="52">
        <v>0</v>
      </c>
      <c r="CP51" s="52">
        <v>350</v>
      </c>
      <c r="CQ51" s="52">
        <v>0</v>
      </c>
      <c r="CR51" s="52">
        <v>0</v>
      </c>
      <c r="CS51" s="52">
        <v>0</v>
      </c>
      <c r="CT51" s="52">
        <v>0</v>
      </c>
      <c r="CU51" s="52">
        <v>0</v>
      </c>
      <c r="CV51" s="52">
        <v>0</v>
      </c>
      <c r="CW51" s="52">
        <v>0</v>
      </c>
      <c r="CX51" s="52">
        <v>400</v>
      </c>
      <c r="CY51" s="52">
        <v>200</v>
      </c>
      <c r="CZ51" s="52">
        <v>0</v>
      </c>
      <c r="DA51" s="52">
        <v>0</v>
      </c>
      <c r="DB51" s="52">
        <v>0</v>
      </c>
      <c r="DC51" s="52">
        <v>0</v>
      </c>
      <c r="DD51" s="52">
        <v>0</v>
      </c>
      <c r="DE51" s="52">
        <v>0</v>
      </c>
      <c r="DF51" s="52">
        <v>1400</v>
      </c>
      <c r="DG51" s="52">
        <v>800</v>
      </c>
      <c r="DH51" s="52">
        <v>0</v>
      </c>
      <c r="DI51" s="52">
        <v>0</v>
      </c>
      <c r="DJ51" s="52">
        <f t="shared" si="8"/>
        <v>2483.19</v>
      </c>
      <c r="DK51" s="52">
        <f t="shared" si="9"/>
        <v>0</v>
      </c>
      <c r="DL51" s="52">
        <v>2483.19</v>
      </c>
      <c r="DM51" s="52">
        <v>0</v>
      </c>
      <c r="DN51" s="52">
        <v>0</v>
      </c>
      <c r="DO51" s="52">
        <v>0</v>
      </c>
      <c r="DP51" s="52">
        <v>0</v>
      </c>
      <c r="DQ51" s="52">
        <v>0</v>
      </c>
    </row>
    <row r="52" spans="1:121" ht="16.5" customHeight="1">
      <c r="A52" s="44"/>
      <c r="B52" s="53">
        <v>43</v>
      </c>
      <c r="C52" s="51" t="s">
        <v>125</v>
      </c>
      <c r="D52" s="52">
        <f t="shared" si="2"/>
        <v>24985.0566</v>
      </c>
      <c r="E52" s="52">
        <f t="shared" si="3"/>
        <v>10199.8136</v>
      </c>
      <c r="F52" s="52">
        <f t="shared" si="4"/>
        <v>24364</v>
      </c>
      <c r="G52" s="52">
        <f t="shared" si="5"/>
        <v>9670.757</v>
      </c>
      <c r="H52" s="52">
        <f t="shared" si="6"/>
        <v>621.0566</v>
      </c>
      <c r="I52" s="52">
        <f t="shared" si="7"/>
        <v>529.0566</v>
      </c>
      <c r="J52" s="52">
        <v>12630</v>
      </c>
      <c r="K52" s="52">
        <v>5958.093</v>
      </c>
      <c r="L52" s="52">
        <v>0</v>
      </c>
      <c r="M52" s="52">
        <v>0</v>
      </c>
      <c r="N52" s="52">
        <v>12060</v>
      </c>
      <c r="O52" s="52">
        <v>5740.093</v>
      </c>
      <c r="P52" s="52">
        <v>0</v>
      </c>
      <c r="Q52" s="52">
        <v>0</v>
      </c>
      <c r="R52" s="52">
        <v>400</v>
      </c>
      <c r="S52" s="52">
        <v>200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20</v>
      </c>
      <c r="AE52" s="52">
        <v>0</v>
      </c>
      <c r="AF52" s="52">
        <v>0</v>
      </c>
      <c r="AG52" s="52">
        <v>0</v>
      </c>
      <c r="AH52" s="52">
        <v>20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52">
        <v>0</v>
      </c>
      <c r="AX52" s="52">
        <v>400</v>
      </c>
      <c r="AY52" s="52">
        <v>150</v>
      </c>
      <c r="AZ52" s="52">
        <v>0</v>
      </c>
      <c r="BA52" s="52">
        <v>0</v>
      </c>
      <c r="BB52" s="52">
        <v>400</v>
      </c>
      <c r="BC52" s="52">
        <v>150</v>
      </c>
      <c r="BD52" s="52">
        <v>0</v>
      </c>
      <c r="BE52" s="52">
        <v>0</v>
      </c>
      <c r="BF52" s="52">
        <v>0</v>
      </c>
      <c r="BG52" s="52">
        <v>0</v>
      </c>
      <c r="BH52" s="52">
        <v>0</v>
      </c>
      <c r="BI52" s="52">
        <v>0</v>
      </c>
      <c r="BJ52" s="52">
        <v>400</v>
      </c>
      <c r="BK52" s="52">
        <v>250</v>
      </c>
      <c r="BL52" s="52">
        <v>421.0566</v>
      </c>
      <c r="BM52" s="52">
        <v>421.0566</v>
      </c>
      <c r="BN52" s="52">
        <v>0</v>
      </c>
      <c r="BO52" s="52">
        <v>0</v>
      </c>
      <c r="BP52" s="52">
        <v>0</v>
      </c>
      <c r="BQ52" s="52">
        <v>0</v>
      </c>
      <c r="BR52" s="52">
        <v>0</v>
      </c>
      <c r="BS52" s="52">
        <v>0</v>
      </c>
      <c r="BT52" s="52">
        <v>0</v>
      </c>
      <c r="BU52" s="52">
        <v>0</v>
      </c>
      <c r="BV52" s="52">
        <v>0</v>
      </c>
      <c r="BW52" s="52">
        <v>0</v>
      </c>
      <c r="BX52" s="52">
        <v>0</v>
      </c>
      <c r="BY52" s="52">
        <v>0</v>
      </c>
      <c r="BZ52" s="52">
        <v>400</v>
      </c>
      <c r="CA52" s="52">
        <v>250</v>
      </c>
      <c r="CB52" s="52">
        <v>421.0566</v>
      </c>
      <c r="CC52" s="52">
        <v>421.0566</v>
      </c>
      <c r="CD52" s="52">
        <v>0</v>
      </c>
      <c r="CE52" s="52">
        <v>0</v>
      </c>
      <c r="CF52" s="52">
        <v>0</v>
      </c>
      <c r="CG52" s="52">
        <v>0</v>
      </c>
      <c r="CH52" s="52">
        <v>0</v>
      </c>
      <c r="CI52" s="52">
        <v>0</v>
      </c>
      <c r="CJ52" s="52">
        <v>0</v>
      </c>
      <c r="CK52" s="52">
        <v>0</v>
      </c>
      <c r="CL52" s="52">
        <v>1790</v>
      </c>
      <c r="CM52" s="52">
        <v>788</v>
      </c>
      <c r="CN52" s="52">
        <v>200</v>
      </c>
      <c r="CO52" s="52">
        <v>108</v>
      </c>
      <c r="CP52" s="52">
        <v>1790</v>
      </c>
      <c r="CQ52" s="52">
        <v>788</v>
      </c>
      <c r="CR52" s="52">
        <v>200</v>
      </c>
      <c r="CS52" s="52">
        <v>108</v>
      </c>
      <c r="CT52" s="52">
        <v>990</v>
      </c>
      <c r="CU52" s="52">
        <v>488</v>
      </c>
      <c r="CV52" s="52">
        <v>200</v>
      </c>
      <c r="CW52" s="52">
        <v>108</v>
      </c>
      <c r="CX52" s="52">
        <v>6525</v>
      </c>
      <c r="CY52" s="52">
        <v>2374.664</v>
      </c>
      <c r="CZ52" s="52">
        <v>0</v>
      </c>
      <c r="DA52" s="52">
        <v>0</v>
      </c>
      <c r="DB52" s="52">
        <v>6525</v>
      </c>
      <c r="DC52" s="52">
        <v>2374.664</v>
      </c>
      <c r="DD52" s="52">
        <v>0</v>
      </c>
      <c r="DE52" s="52">
        <v>0</v>
      </c>
      <c r="DF52" s="52">
        <v>700</v>
      </c>
      <c r="DG52" s="52">
        <v>150</v>
      </c>
      <c r="DH52" s="52">
        <v>0</v>
      </c>
      <c r="DI52" s="52">
        <v>0</v>
      </c>
      <c r="DJ52" s="52">
        <f t="shared" si="8"/>
        <v>1899</v>
      </c>
      <c r="DK52" s="52">
        <f t="shared" si="9"/>
        <v>0</v>
      </c>
      <c r="DL52" s="52">
        <v>1899</v>
      </c>
      <c r="DM52" s="52">
        <v>0</v>
      </c>
      <c r="DN52" s="52">
        <v>0</v>
      </c>
      <c r="DO52" s="52">
        <v>0</v>
      </c>
      <c r="DP52" s="52">
        <v>0</v>
      </c>
      <c r="DQ52" s="52">
        <v>0</v>
      </c>
    </row>
    <row r="53" spans="1:121" ht="16.5" customHeight="1">
      <c r="A53" s="44"/>
      <c r="B53" s="53">
        <v>44</v>
      </c>
      <c r="C53" s="51" t="s">
        <v>126</v>
      </c>
      <c r="D53" s="52">
        <f t="shared" si="2"/>
        <v>0</v>
      </c>
      <c r="E53" s="52">
        <f t="shared" si="3"/>
        <v>0</v>
      </c>
      <c r="F53" s="52">
        <f t="shared" si="4"/>
        <v>0</v>
      </c>
      <c r="G53" s="52">
        <f t="shared" si="5"/>
        <v>0</v>
      </c>
      <c r="H53" s="52">
        <f t="shared" si="6"/>
        <v>0</v>
      </c>
      <c r="I53" s="52">
        <f t="shared" si="7"/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52">
        <v>0</v>
      </c>
      <c r="BP53" s="52">
        <v>0</v>
      </c>
      <c r="BQ53" s="52">
        <v>0</v>
      </c>
      <c r="BR53" s="52">
        <v>0</v>
      </c>
      <c r="BS53" s="52">
        <v>0</v>
      </c>
      <c r="BT53" s="52">
        <v>0</v>
      </c>
      <c r="BU53" s="52">
        <v>0</v>
      </c>
      <c r="BV53" s="52">
        <v>0</v>
      </c>
      <c r="BW53" s="52">
        <v>0</v>
      </c>
      <c r="BX53" s="52">
        <v>0</v>
      </c>
      <c r="BY53" s="52">
        <v>0</v>
      </c>
      <c r="BZ53" s="52">
        <v>0</v>
      </c>
      <c r="CA53" s="52">
        <v>0</v>
      </c>
      <c r="CB53" s="52">
        <v>0</v>
      </c>
      <c r="CC53" s="52">
        <v>0</v>
      </c>
      <c r="CD53" s="52">
        <v>0</v>
      </c>
      <c r="CE53" s="52">
        <v>0</v>
      </c>
      <c r="CF53" s="52">
        <v>0</v>
      </c>
      <c r="CG53" s="52">
        <v>0</v>
      </c>
      <c r="CH53" s="52">
        <v>0</v>
      </c>
      <c r="CI53" s="52">
        <v>0</v>
      </c>
      <c r="CJ53" s="52">
        <v>0</v>
      </c>
      <c r="CK53" s="52">
        <v>0</v>
      </c>
      <c r="CL53" s="52">
        <v>0</v>
      </c>
      <c r="CM53" s="52">
        <v>0</v>
      </c>
      <c r="CN53" s="52">
        <v>0</v>
      </c>
      <c r="CO53" s="52">
        <v>0</v>
      </c>
      <c r="CP53" s="52">
        <v>0</v>
      </c>
      <c r="CQ53" s="52">
        <v>0</v>
      </c>
      <c r="CR53" s="52">
        <v>0</v>
      </c>
      <c r="CS53" s="52">
        <v>0</v>
      </c>
      <c r="CT53" s="52">
        <v>0</v>
      </c>
      <c r="CU53" s="52">
        <v>0</v>
      </c>
      <c r="CV53" s="52">
        <v>0</v>
      </c>
      <c r="CW53" s="52">
        <v>0</v>
      </c>
      <c r="CX53" s="52">
        <v>0</v>
      </c>
      <c r="CY53" s="52">
        <v>0</v>
      </c>
      <c r="CZ53" s="52">
        <v>0</v>
      </c>
      <c r="DA53" s="52">
        <v>0</v>
      </c>
      <c r="DB53" s="52">
        <v>0</v>
      </c>
      <c r="DC53" s="52">
        <v>0</v>
      </c>
      <c r="DD53" s="52">
        <v>0</v>
      </c>
      <c r="DE53" s="52">
        <v>0</v>
      </c>
      <c r="DF53" s="52">
        <v>0</v>
      </c>
      <c r="DG53" s="52">
        <v>0</v>
      </c>
      <c r="DH53" s="52">
        <v>0</v>
      </c>
      <c r="DI53" s="52">
        <v>0</v>
      </c>
      <c r="DJ53" s="52">
        <f t="shared" si="8"/>
        <v>0</v>
      </c>
      <c r="DK53" s="52">
        <f t="shared" si="9"/>
        <v>0</v>
      </c>
      <c r="DL53" s="52">
        <v>0</v>
      </c>
      <c r="DM53" s="52">
        <v>0</v>
      </c>
      <c r="DN53" s="52">
        <v>0</v>
      </c>
      <c r="DO53" s="52">
        <v>0</v>
      </c>
      <c r="DP53" s="52">
        <v>0</v>
      </c>
      <c r="DQ53" s="52">
        <v>0</v>
      </c>
    </row>
    <row r="54" spans="1:121" ht="16.5" customHeight="1">
      <c r="A54" s="44"/>
      <c r="B54" s="53">
        <v>45</v>
      </c>
      <c r="C54" s="51" t="s">
        <v>127</v>
      </c>
      <c r="D54" s="52">
        <f t="shared" si="2"/>
        <v>36722.205</v>
      </c>
      <c r="E54" s="52">
        <f t="shared" si="3"/>
        <v>17008.021999999997</v>
      </c>
      <c r="F54" s="52">
        <f t="shared" si="4"/>
        <v>35634.200000000004</v>
      </c>
      <c r="G54" s="52">
        <f t="shared" si="5"/>
        <v>15921.016999999998</v>
      </c>
      <c r="H54" s="52">
        <f t="shared" si="6"/>
        <v>1391.555</v>
      </c>
      <c r="I54" s="52">
        <f t="shared" si="7"/>
        <v>1390.555</v>
      </c>
      <c r="J54" s="52">
        <v>19591.6</v>
      </c>
      <c r="K54" s="52">
        <v>10162.167</v>
      </c>
      <c r="L54" s="52">
        <v>391.555</v>
      </c>
      <c r="M54" s="52">
        <v>391.555</v>
      </c>
      <c r="N54" s="52">
        <v>19105.6</v>
      </c>
      <c r="O54" s="52">
        <v>9727.167</v>
      </c>
      <c r="P54" s="52">
        <v>391.555</v>
      </c>
      <c r="Q54" s="52">
        <v>391.555</v>
      </c>
      <c r="R54" s="52">
        <v>16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808.45</v>
      </c>
      <c r="AE54" s="52">
        <v>307.3</v>
      </c>
      <c r="AF54" s="52">
        <v>0</v>
      </c>
      <c r="AG54" s="52">
        <v>0</v>
      </c>
      <c r="AH54" s="52">
        <v>40</v>
      </c>
      <c r="AI54" s="52">
        <v>40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768.45</v>
      </c>
      <c r="AQ54" s="52">
        <v>267.3</v>
      </c>
      <c r="AR54" s="52">
        <v>0</v>
      </c>
      <c r="AS54" s="52">
        <v>0</v>
      </c>
      <c r="AT54" s="52">
        <v>0</v>
      </c>
      <c r="AU54" s="52">
        <v>0</v>
      </c>
      <c r="AV54" s="52">
        <v>0</v>
      </c>
      <c r="AW54" s="52">
        <v>0</v>
      </c>
      <c r="AX54" s="52">
        <v>1800</v>
      </c>
      <c r="AY54" s="52">
        <v>720</v>
      </c>
      <c r="AZ54" s="52">
        <v>1000</v>
      </c>
      <c r="BA54" s="52">
        <v>999</v>
      </c>
      <c r="BB54" s="52">
        <v>1800</v>
      </c>
      <c r="BC54" s="52">
        <v>720</v>
      </c>
      <c r="BD54" s="52">
        <v>1000</v>
      </c>
      <c r="BE54" s="52">
        <v>999</v>
      </c>
      <c r="BF54" s="52">
        <v>0</v>
      </c>
      <c r="BG54" s="52">
        <v>0</v>
      </c>
      <c r="BH54" s="52">
        <v>0</v>
      </c>
      <c r="BI54" s="52">
        <v>0</v>
      </c>
      <c r="BJ54" s="52">
        <v>511</v>
      </c>
      <c r="BK54" s="52">
        <v>0</v>
      </c>
      <c r="BL54" s="52">
        <v>0</v>
      </c>
      <c r="BM54" s="52">
        <v>0</v>
      </c>
      <c r="BN54" s="52">
        <v>0</v>
      </c>
      <c r="BO54" s="52">
        <v>0</v>
      </c>
      <c r="BP54" s="52">
        <v>0</v>
      </c>
      <c r="BQ54" s="52">
        <v>0</v>
      </c>
      <c r="BR54" s="52">
        <v>0</v>
      </c>
      <c r="BS54" s="52">
        <v>0</v>
      </c>
      <c r="BT54" s="52">
        <v>0</v>
      </c>
      <c r="BU54" s="52">
        <v>0</v>
      </c>
      <c r="BV54" s="52">
        <v>11</v>
      </c>
      <c r="BW54" s="52">
        <v>0</v>
      </c>
      <c r="BX54" s="52">
        <v>0</v>
      </c>
      <c r="BY54" s="52">
        <v>0</v>
      </c>
      <c r="BZ54" s="52">
        <v>500</v>
      </c>
      <c r="CA54" s="52">
        <v>0</v>
      </c>
      <c r="CB54" s="52">
        <v>0</v>
      </c>
      <c r="CC54" s="52">
        <v>0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1453</v>
      </c>
      <c r="CM54" s="52">
        <v>953</v>
      </c>
      <c r="CN54" s="52">
        <v>0</v>
      </c>
      <c r="CO54" s="52">
        <v>0</v>
      </c>
      <c r="CP54" s="52">
        <v>1453</v>
      </c>
      <c r="CQ54" s="52">
        <v>953</v>
      </c>
      <c r="CR54" s="52">
        <v>0</v>
      </c>
      <c r="CS54" s="52">
        <v>0</v>
      </c>
      <c r="CT54" s="52">
        <v>0</v>
      </c>
      <c r="CU54" s="52">
        <v>0</v>
      </c>
      <c r="CV54" s="52">
        <v>0</v>
      </c>
      <c r="CW54" s="52">
        <v>0</v>
      </c>
      <c r="CX54" s="52">
        <v>8360</v>
      </c>
      <c r="CY54" s="52">
        <v>3310</v>
      </c>
      <c r="CZ54" s="52">
        <v>0</v>
      </c>
      <c r="DA54" s="52">
        <v>0</v>
      </c>
      <c r="DB54" s="52">
        <v>8360</v>
      </c>
      <c r="DC54" s="52">
        <v>3310</v>
      </c>
      <c r="DD54" s="52">
        <v>0</v>
      </c>
      <c r="DE54" s="52">
        <v>0</v>
      </c>
      <c r="DF54" s="52">
        <v>500</v>
      </c>
      <c r="DG54" s="52">
        <v>165</v>
      </c>
      <c r="DH54" s="52">
        <v>0</v>
      </c>
      <c r="DI54" s="52">
        <v>0</v>
      </c>
      <c r="DJ54" s="52">
        <f t="shared" si="8"/>
        <v>2306.6</v>
      </c>
      <c r="DK54" s="52">
        <f t="shared" si="9"/>
        <v>0</v>
      </c>
      <c r="DL54" s="52">
        <v>2610.15</v>
      </c>
      <c r="DM54" s="52">
        <v>303.55</v>
      </c>
      <c r="DN54" s="52">
        <v>0</v>
      </c>
      <c r="DO54" s="52">
        <v>0</v>
      </c>
      <c r="DP54" s="52">
        <v>303.55</v>
      </c>
      <c r="DQ54" s="52">
        <v>303.55</v>
      </c>
    </row>
    <row r="55" spans="1:121" ht="16.5" customHeight="1">
      <c r="A55" s="44"/>
      <c r="B55" s="53">
        <v>46</v>
      </c>
      <c r="C55" s="51" t="s">
        <v>128</v>
      </c>
      <c r="D55" s="52">
        <f t="shared" si="2"/>
        <v>4972.1269999999995</v>
      </c>
      <c r="E55" s="52">
        <f t="shared" si="3"/>
        <v>2078.59</v>
      </c>
      <c r="F55" s="52">
        <f t="shared" si="4"/>
        <v>4830.2</v>
      </c>
      <c r="G55" s="52">
        <f t="shared" si="5"/>
        <v>2078.59</v>
      </c>
      <c r="H55" s="52">
        <f t="shared" si="6"/>
        <v>141.927</v>
      </c>
      <c r="I55" s="52">
        <f t="shared" si="7"/>
        <v>0</v>
      </c>
      <c r="J55" s="52">
        <v>4250.2</v>
      </c>
      <c r="K55" s="52">
        <v>2008.59</v>
      </c>
      <c r="L55" s="52">
        <v>141.927</v>
      </c>
      <c r="M55" s="52">
        <v>0</v>
      </c>
      <c r="N55" s="52">
        <v>4220.2</v>
      </c>
      <c r="O55" s="52">
        <v>2008.59</v>
      </c>
      <c r="P55" s="52">
        <v>141.927</v>
      </c>
      <c r="Q55" s="52">
        <v>0</v>
      </c>
      <c r="R55" s="52">
        <v>30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0</v>
      </c>
      <c r="AX55" s="52">
        <v>0</v>
      </c>
      <c r="AY55" s="52">
        <v>0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0</v>
      </c>
      <c r="BF55" s="52">
        <v>0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52">
        <v>0</v>
      </c>
      <c r="BP55" s="52">
        <v>0</v>
      </c>
      <c r="BQ55" s="52">
        <v>0</v>
      </c>
      <c r="BR55" s="52">
        <v>0</v>
      </c>
      <c r="BS55" s="52">
        <v>0</v>
      </c>
      <c r="BT55" s="52">
        <v>0</v>
      </c>
      <c r="BU55" s="52">
        <v>0</v>
      </c>
      <c r="BV55" s="52">
        <v>0</v>
      </c>
      <c r="BW55" s="52">
        <v>0</v>
      </c>
      <c r="BX55" s="52">
        <v>0</v>
      </c>
      <c r="BY55" s="52">
        <v>0</v>
      </c>
      <c r="BZ55" s="52">
        <v>0</v>
      </c>
      <c r="CA55" s="52">
        <v>0</v>
      </c>
      <c r="CB55" s="52">
        <v>0</v>
      </c>
      <c r="CC55" s="52">
        <v>0</v>
      </c>
      <c r="CD55" s="52">
        <v>0</v>
      </c>
      <c r="CE55" s="52">
        <v>0</v>
      </c>
      <c r="CF55" s="52">
        <v>0</v>
      </c>
      <c r="CG55" s="52">
        <v>0</v>
      </c>
      <c r="CH55" s="52">
        <v>0</v>
      </c>
      <c r="CI55" s="52">
        <v>0</v>
      </c>
      <c r="CJ55" s="52">
        <v>0</v>
      </c>
      <c r="CK55" s="52">
        <v>0</v>
      </c>
      <c r="CL55" s="52">
        <v>0</v>
      </c>
      <c r="CM55" s="52">
        <v>0</v>
      </c>
      <c r="CN55" s="52">
        <v>0</v>
      </c>
      <c r="CO55" s="52">
        <v>0</v>
      </c>
      <c r="CP55" s="52">
        <v>0</v>
      </c>
      <c r="CQ55" s="52">
        <v>0</v>
      </c>
      <c r="CR55" s="52">
        <v>0</v>
      </c>
      <c r="CS55" s="52">
        <v>0</v>
      </c>
      <c r="CT55" s="52">
        <v>0</v>
      </c>
      <c r="CU55" s="52">
        <v>0</v>
      </c>
      <c r="CV55" s="52">
        <v>0</v>
      </c>
      <c r="CW55" s="52">
        <v>0</v>
      </c>
      <c r="CX55" s="52">
        <v>0</v>
      </c>
      <c r="CY55" s="52">
        <v>0</v>
      </c>
      <c r="CZ55" s="52">
        <v>0</v>
      </c>
      <c r="DA55" s="52">
        <v>0</v>
      </c>
      <c r="DB55" s="52">
        <v>0</v>
      </c>
      <c r="DC55" s="52">
        <v>0</v>
      </c>
      <c r="DD55" s="52">
        <v>0</v>
      </c>
      <c r="DE55" s="52">
        <v>0</v>
      </c>
      <c r="DF55" s="52">
        <v>300</v>
      </c>
      <c r="DG55" s="52">
        <v>70</v>
      </c>
      <c r="DH55" s="52">
        <v>0</v>
      </c>
      <c r="DI55" s="52">
        <v>0</v>
      </c>
      <c r="DJ55" s="52">
        <f t="shared" si="8"/>
        <v>280</v>
      </c>
      <c r="DK55" s="52">
        <f t="shared" si="9"/>
        <v>0</v>
      </c>
      <c r="DL55" s="52">
        <v>280</v>
      </c>
      <c r="DM55" s="52">
        <v>0</v>
      </c>
      <c r="DN55" s="52">
        <v>0</v>
      </c>
      <c r="DO55" s="52">
        <v>0</v>
      </c>
      <c r="DP55" s="52">
        <v>0</v>
      </c>
      <c r="DQ55" s="52">
        <v>0</v>
      </c>
    </row>
    <row r="56" spans="1:121" ht="16.5" customHeight="1">
      <c r="A56" s="44"/>
      <c r="B56" s="53">
        <v>47</v>
      </c>
      <c r="C56" s="51" t="s">
        <v>129</v>
      </c>
      <c r="D56" s="52">
        <f t="shared" si="2"/>
        <v>36607.484</v>
      </c>
      <c r="E56" s="52">
        <f t="shared" si="3"/>
        <v>8732.584</v>
      </c>
      <c r="F56" s="52">
        <f t="shared" si="4"/>
        <v>18678</v>
      </c>
      <c r="G56" s="52">
        <f t="shared" si="5"/>
        <v>5535.456</v>
      </c>
      <c r="H56" s="52">
        <f t="shared" si="6"/>
        <v>17929.484</v>
      </c>
      <c r="I56" s="52">
        <f t="shared" si="7"/>
        <v>3197.128</v>
      </c>
      <c r="J56" s="52">
        <v>12663.5</v>
      </c>
      <c r="K56" s="52">
        <v>5496.956</v>
      </c>
      <c r="L56" s="52">
        <v>364</v>
      </c>
      <c r="M56" s="52">
        <v>0</v>
      </c>
      <c r="N56" s="52">
        <v>12068.5</v>
      </c>
      <c r="O56" s="52">
        <v>5496.956</v>
      </c>
      <c r="P56" s="52">
        <v>364</v>
      </c>
      <c r="Q56" s="52">
        <v>0</v>
      </c>
      <c r="R56" s="52">
        <v>595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1313</v>
      </c>
      <c r="AE56" s="52">
        <v>0</v>
      </c>
      <c r="AF56" s="52">
        <v>11525</v>
      </c>
      <c r="AG56" s="52">
        <v>2777.128</v>
      </c>
      <c r="AH56" s="52">
        <v>520</v>
      </c>
      <c r="AI56" s="52">
        <v>0</v>
      </c>
      <c r="AJ56" s="52">
        <v>11525</v>
      </c>
      <c r="AK56" s="52">
        <v>8000</v>
      </c>
      <c r="AL56" s="52">
        <v>0</v>
      </c>
      <c r="AM56" s="52">
        <v>0</v>
      </c>
      <c r="AN56" s="52">
        <v>0</v>
      </c>
      <c r="AO56" s="52">
        <v>0</v>
      </c>
      <c r="AP56" s="52">
        <v>793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 s="52">
        <v>-5222.872</v>
      </c>
      <c r="AX56" s="52">
        <v>900</v>
      </c>
      <c r="AY56" s="52">
        <v>0</v>
      </c>
      <c r="AZ56" s="52">
        <v>0</v>
      </c>
      <c r="BA56" s="52">
        <v>0</v>
      </c>
      <c r="BB56" s="52">
        <v>900</v>
      </c>
      <c r="BC56" s="52">
        <v>0</v>
      </c>
      <c r="BD56" s="52">
        <v>0</v>
      </c>
      <c r="BE56" s="52">
        <v>0</v>
      </c>
      <c r="BF56" s="52">
        <v>0</v>
      </c>
      <c r="BG56" s="52">
        <v>0</v>
      </c>
      <c r="BH56" s="52">
        <v>0</v>
      </c>
      <c r="BI56" s="52">
        <v>0</v>
      </c>
      <c r="BJ56" s="52">
        <v>1100</v>
      </c>
      <c r="BK56" s="52">
        <v>0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400</v>
      </c>
      <c r="BW56" s="52">
        <v>0</v>
      </c>
      <c r="BX56" s="52">
        <v>0</v>
      </c>
      <c r="BY56" s="52">
        <v>0</v>
      </c>
      <c r="BZ56" s="52">
        <v>700</v>
      </c>
      <c r="CA56" s="52">
        <v>0</v>
      </c>
      <c r="CB56" s="52">
        <v>0</v>
      </c>
      <c r="CC56" s="52">
        <v>0</v>
      </c>
      <c r="CD56" s="52">
        <v>0</v>
      </c>
      <c r="CE56" s="52">
        <v>0</v>
      </c>
      <c r="CF56" s="52">
        <v>0</v>
      </c>
      <c r="CG56" s="52">
        <v>0</v>
      </c>
      <c r="CH56" s="52">
        <v>0</v>
      </c>
      <c r="CI56" s="52">
        <v>0</v>
      </c>
      <c r="CJ56" s="52">
        <v>0</v>
      </c>
      <c r="CK56" s="52">
        <v>0</v>
      </c>
      <c r="CL56" s="52">
        <v>765</v>
      </c>
      <c r="CM56" s="52">
        <v>38.5</v>
      </c>
      <c r="CN56" s="52">
        <v>6040.484</v>
      </c>
      <c r="CO56" s="52">
        <v>420</v>
      </c>
      <c r="CP56" s="52">
        <v>765</v>
      </c>
      <c r="CQ56" s="52">
        <v>38.5</v>
      </c>
      <c r="CR56" s="52">
        <v>4550.484</v>
      </c>
      <c r="CS56" s="52">
        <v>0</v>
      </c>
      <c r="CT56" s="52">
        <v>215</v>
      </c>
      <c r="CU56" s="52">
        <v>8.5</v>
      </c>
      <c r="CV56" s="52">
        <v>3000.484</v>
      </c>
      <c r="CW56" s="52">
        <v>0</v>
      </c>
      <c r="CX56" s="52">
        <v>0</v>
      </c>
      <c r="CY56" s="52">
        <v>0</v>
      </c>
      <c r="CZ56" s="52">
        <v>0</v>
      </c>
      <c r="DA56" s="52">
        <v>0</v>
      </c>
      <c r="DB56" s="52">
        <v>0</v>
      </c>
      <c r="DC56" s="52">
        <v>0</v>
      </c>
      <c r="DD56" s="52">
        <v>0</v>
      </c>
      <c r="DE56" s="52">
        <v>0</v>
      </c>
      <c r="DF56" s="52">
        <v>1000</v>
      </c>
      <c r="DG56" s="52">
        <v>0</v>
      </c>
      <c r="DH56" s="52">
        <v>0</v>
      </c>
      <c r="DI56" s="52">
        <v>0</v>
      </c>
      <c r="DJ56" s="52">
        <f t="shared" si="8"/>
        <v>936.5</v>
      </c>
      <c r="DK56" s="52">
        <f t="shared" si="9"/>
        <v>0</v>
      </c>
      <c r="DL56" s="52">
        <v>936.5</v>
      </c>
      <c r="DM56" s="52">
        <v>0</v>
      </c>
      <c r="DN56" s="52">
        <v>0</v>
      </c>
      <c r="DO56" s="52">
        <v>0</v>
      </c>
      <c r="DP56" s="52">
        <v>0</v>
      </c>
      <c r="DQ56" s="52">
        <v>0</v>
      </c>
    </row>
    <row r="57" spans="1:121" ht="16.5" customHeight="1">
      <c r="A57" s="44"/>
      <c r="B57" s="53">
        <v>48</v>
      </c>
      <c r="C57" s="51" t="s">
        <v>130</v>
      </c>
      <c r="D57" s="52">
        <f t="shared" si="2"/>
        <v>17743.471</v>
      </c>
      <c r="E57" s="52">
        <f t="shared" si="3"/>
        <v>7857.891</v>
      </c>
      <c r="F57" s="52">
        <f t="shared" si="4"/>
        <v>17743.471</v>
      </c>
      <c r="G57" s="52">
        <f t="shared" si="5"/>
        <v>7857.891</v>
      </c>
      <c r="H57" s="52">
        <f t="shared" si="6"/>
        <v>0</v>
      </c>
      <c r="I57" s="52">
        <f t="shared" si="7"/>
        <v>0</v>
      </c>
      <c r="J57" s="52">
        <v>14177</v>
      </c>
      <c r="K57" s="52">
        <v>6954.891</v>
      </c>
      <c r="L57" s="52">
        <v>0</v>
      </c>
      <c r="M57" s="52">
        <v>0</v>
      </c>
      <c r="N57" s="52">
        <v>14142</v>
      </c>
      <c r="O57" s="52">
        <v>6940.491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100</v>
      </c>
      <c r="AE57" s="52">
        <v>0</v>
      </c>
      <c r="AF57" s="52">
        <v>0</v>
      </c>
      <c r="AG57" s="52">
        <v>0</v>
      </c>
      <c r="AH57" s="52">
        <v>100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0</v>
      </c>
      <c r="AW57" s="52">
        <v>0</v>
      </c>
      <c r="AX57" s="52">
        <v>100</v>
      </c>
      <c r="AY57" s="52">
        <v>0</v>
      </c>
      <c r="AZ57" s="52">
        <v>0</v>
      </c>
      <c r="BA57" s="52">
        <v>0</v>
      </c>
      <c r="BB57" s="52">
        <v>100</v>
      </c>
      <c r="BC57" s="52">
        <v>0</v>
      </c>
      <c r="BD57" s="52">
        <v>0</v>
      </c>
      <c r="BE57" s="52">
        <v>0</v>
      </c>
      <c r="BF57" s="52">
        <v>0</v>
      </c>
      <c r="BG57" s="52">
        <v>0</v>
      </c>
      <c r="BH57" s="52">
        <v>0</v>
      </c>
      <c r="BI57" s="52">
        <v>0</v>
      </c>
      <c r="BJ57" s="52">
        <v>603</v>
      </c>
      <c r="BK57" s="52">
        <v>264</v>
      </c>
      <c r="BL57" s="52">
        <v>0</v>
      </c>
      <c r="BM57" s="52">
        <v>0</v>
      </c>
      <c r="BN57" s="52">
        <v>0</v>
      </c>
      <c r="BO57" s="52">
        <v>0</v>
      </c>
      <c r="BP57" s="52">
        <v>0</v>
      </c>
      <c r="BQ57" s="52">
        <v>0</v>
      </c>
      <c r="BR57" s="52">
        <v>0</v>
      </c>
      <c r="BS57" s="52">
        <v>0</v>
      </c>
      <c r="BT57" s="52">
        <v>0</v>
      </c>
      <c r="BU57" s="52">
        <v>0</v>
      </c>
      <c r="BV57" s="52">
        <v>3</v>
      </c>
      <c r="BW57" s="52">
        <v>0</v>
      </c>
      <c r="BX57" s="52">
        <v>0</v>
      </c>
      <c r="BY57" s="52">
        <v>0</v>
      </c>
      <c r="BZ57" s="52">
        <v>600</v>
      </c>
      <c r="CA57" s="52">
        <v>264</v>
      </c>
      <c r="CB57" s="52">
        <v>0</v>
      </c>
      <c r="CC57" s="52">
        <v>0</v>
      </c>
      <c r="CD57" s="52">
        <v>0</v>
      </c>
      <c r="CE57" s="52">
        <v>0</v>
      </c>
      <c r="CF57" s="52">
        <v>0</v>
      </c>
      <c r="CG57" s="52">
        <v>0</v>
      </c>
      <c r="CH57" s="52">
        <v>0</v>
      </c>
      <c r="CI57" s="52">
        <v>0</v>
      </c>
      <c r="CJ57" s="52">
        <v>0</v>
      </c>
      <c r="CK57" s="52">
        <v>0</v>
      </c>
      <c r="CL57" s="52">
        <v>400</v>
      </c>
      <c r="CM57" s="52">
        <v>0</v>
      </c>
      <c r="CN57" s="52">
        <v>0</v>
      </c>
      <c r="CO57" s="52">
        <v>0</v>
      </c>
      <c r="CP57" s="52">
        <v>400</v>
      </c>
      <c r="CQ57" s="52">
        <v>0</v>
      </c>
      <c r="CR57" s="52">
        <v>0</v>
      </c>
      <c r="CS57" s="52">
        <v>0</v>
      </c>
      <c r="CT57" s="52">
        <v>0</v>
      </c>
      <c r="CU57" s="52">
        <v>0</v>
      </c>
      <c r="CV57" s="52">
        <v>0</v>
      </c>
      <c r="CW57" s="52">
        <v>0</v>
      </c>
      <c r="CX57" s="52">
        <v>300</v>
      </c>
      <c r="CY57" s="52">
        <v>89</v>
      </c>
      <c r="CZ57" s="52">
        <v>0</v>
      </c>
      <c r="DA57" s="52">
        <v>0</v>
      </c>
      <c r="DB57" s="52">
        <v>0</v>
      </c>
      <c r="DC57" s="52">
        <v>0</v>
      </c>
      <c r="DD57" s="52">
        <v>0</v>
      </c>
      <c r="DE57" s="52">
        <v>0</v>
      </c>
      <c r="DF57" s="52">
        <v>550</v>
      </c>
      <c r="DG57" s="52">
        <v>550</v>
      </c>
      <c r="DH57" s="52">
        <v>0</v>
      </c>
      <c r="DI57" s="52">
        <v>0</v>
      </c>
      <c r="DJ57" s="52">
        <f t="shared" si="8"/>
        <v>1513.471</v>
      </c>
      <c r="DK57" s="52">
        <f t="shared" si="9"/>
        <v>0</v>
      </c>
      <c r="DL57" s="52">
        <v>1513.471</v>
      </c>
      <c r="DM57" s="52">
        <v>0</v>
      </c>
      <c r="DN57" s="52">
        <v>0</v>
      </c>
      <c r="DO57" s="52">
        <v>0</v>
      </c>
      <c r="DP57" s="52">
        <v>0</v>
      </c>
      <c r="DQ57" s="52">
        <v>0</v>
      </c>
    </row>
    <row r="58" spans="1:121" ht="16.5" customHeight="1">
      <c r="A58" s="44"/>
      <c r="B58" s="53">
        <v>49</v>
      </c>
      <c r="C58" s="51" t="s">
        <v>131</v>
      </c>
      <c r="D58" s="52">
        <f t="shared" si="2"/>
        <v>0</v>
      </c>
      <c r="E58" s="52">
        <f t="shared" si="3"/>
        <v>0</v>
      </c>
      <c r="F58" s="52">
        <f t="shared" si="4"/>
        <v>0</v>
      </c>
      <c r="G58" s="52">
        <f t="shared" si="5"/>
        <v>0</v>
      </c>
      <c r="H58" s="52">
        <f t="shared" si="6"/>
        <v>0</v>
      </c>
      <c r="I58" s="52">
        <f t="shared" si="7"/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52">
        <v>0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 s="52">
        <v>0</v>
      </c>
      <c r="AX58" s="52">
        <v>0</v>
      </c>
      <c r="AY58" s="52">
        <v>0</v>
      </c>
      <c r="AZ58" s="52">
        <v>0</v>
      </c>
      <c r="BA58" s="52">
        <v>0</v>
      </c>
      <c r="BB58" s="52">
        <v>0</v>
      </c>
      <c r="BC58" s="52">
        <v>0</v>
      </c>
      <c r="BD58" s="52">
        <v>0</v>
      </c>
      <c r="BE58" s="52">
        <v>0</v>
      </c>
      <c r="BF58" s="52">
        <v>0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52">
        <v>0</v>
      </c>
      <c r="BP58" s="52">
        <v>0</v>
      </c>
      <c r="BQ58" s="52">
        <v>0</v>
      </c>
      <c r="BR58" s="52">
        <v>0</v>
      </c>
      <c r="BS58" s="52">
        <v>0</v>
      </c>
      <c r="BT58" s="52">
        <v>0</v>
      </c>
      <c r="BU58" s="52">
        <v>0</v>
      </c>
      <c r="BV58" s="52">
        <v>0</v>
      </c>
      <c r="BW58" s="52">
        <v>0</v>
      </c>
      <c r="BX58" s="52">
        <v>0</v>
      </c>
      <c r="BY58" s="52">
        <v>0</v>
      </c>
      <c r="BZ58" s="52">
        <v>0</v>
      </c>
      <c r="CA58" s="52">
        <v>0</v>
      </c>
      <c r="CB58" s="52">
        <v>0</v>
      </c>
      <c r="CC58" s="52">
        <v>0</v>
      </c>
      <c r="CD58" s="52">
        <v>0</v>
      </c>
      <c r="CE58" s="52">
        <v>0</v>
      </c>
      <c r="CF58" s="52">
        <v>0</v>
      </c>
      <c r="CG58" s="52">
        <v>0</v>
      </c>
      <c r="CH58" s="52">
        <v>0</v>
      </c>
      <c r="CI58" s="52">
        <v>0</v>
      </c>
      <c r="CJ58" s="52">
        <v>0</v>
      </c>
      <c r="CK58" s="52">
        <v>0</v>
      </c>
      <c r="CL58" s="52">
        <v>0</v>
      </c>
      <c r="CM58" s="52">
        <v>0</v>
      </c>
      <c r="CN58" s="52">
        <v>0</v>
      </c>
      <c r="CO58" s="52">
        <v>0</v>
      </c>
      <c r="CP58" s="52">
        <v>0</v>
      </c>
      <c r="CQ58" s="52">
        <v>0</v>
      </c>
      <c r="CR58" s="52">
        <v>0</v>
      </c>
      <c r="CS58" s="52">
        <v>0</v>
      </c>
      <c r="CT58" s="52">
        <v>0</v>
      </c>
      <c r="CU58" s="52">
        <v>0</v>
      </c>
      <c r="CV58" s="52">
        <v>0</v>
      </c>
      <c r="CW58" s="52">
        <v>0</v>
      </c>
      <c r="CX58" s="52">
        <v>0</v>
      </c>
      <c r="CY58" s="52">
        <v>0</v>
      </c>
      <c r="CZ58" s="52">
        <v>0</v>
      </c>
      <c r="DA58" s="52">
        <v>0</v>
      </c>
      <c r="DB58" s="52">
        <v>0</v>
      </c>
      <c r="DC58" s="52">
        <v>0</v>
      </c>
      <c r="DD58" s="52">
        <v>0</v>
      </c>
      <c r="DE58" s="52">
        <v>0</v>
      </c>
      <c r="DF58" s="52">
        <v>0</v>
      </c>
      <c r="DG58" s="52">
        <v>0</v>
      </c>
      <c r="DH58" s="52">
        <v>0</v>
      </c>
      <c r="DI58" s="52">
        <v>0</v>
      </c>
      <c r="DJ58" s="52">
        <f t="shared" si="8"/>
        <v>0</v>
      </c>
      <c r="DK58" s="52">
        <f t="shared" si="9"/>
        <v>0</v>
      </c>
      <c r="DL58" s="52">
        <v>0</v>
      </c>
      <c r="DM58" s="52">
        <v>0</v>
      </c>
      <c r="DN58" s="52">
        <v>0</v>
      </c>
      <c r="DO58" s="52">
        <v>0</v>
      </c>
      <c r="DP58" s="52">
        <v>0</v>
      </c>
      <c r="DQ58" s="52">
        <v>0</v>
      </c>
    </row>
    <row r="59" spans="1:121" ht="16.5" customHeight="1">
      <c r="A59" s="44"/>
      <c r="B59" s="53">
        <v>50</v>
      </c>
      <c r="C59" s="51" t="s">
        <v>132</v>
      </c>
      <c r="D59" s="52">
        <f t="shared" si="2"/>
        <v>68799.30609999999</v>
      </c>
      <c r="E59" s="52">
        <f t="shared" si="3"/>
        <v>15976.652000000002</v>
      </c>
      <c r="F59" s="52">
        <f t="shared" si="4"/>
        <v>33081.6</v>
      </c>
      <c r="G59" s="52">
        <f t="shared" si="5"/>
        <v>10254.756000000001</v>
      </c>
      <c r="H59" s="52">
        <f t="shared" si="6"/>
        <v>35717.706099999996</v>
      </c>
      <c r="I59" s="52">
        <f t="shared" si="7"/>
        <v>5721.896</v>
      </c>
      <c r="J59" s="52">
        <v>21180.4</v>
      </c>
      <c r="K59" s="52">
        <v>7593.755</v>
      </c>
      <c r="L59" s="52">
        <v>17000</v>
      </c>
      <c r="M59" s="52">
        <v>5301</v>
      </c>
      <c r="N59" s="52">
        <v>20456.6</v>
      </c>
      <c r="O59" s="52">
        <v>7334.155</v>
      </c>
      <c r="P59" s="52">
        <v>5400</v>
      </c>
      <c r="Q59" s="52">
        <v>5301</v>
      </c>
      <c r="R59" s="52">
        <v>692.6</v>
      </c>
      <c r="S59" s="52">
        <v>250</v>
      </c>
      <c r="T59" s="52">
        <v>11600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900</v>
      </c>
      <c r="AE59" s="52">
        <v>516</v>
      </c>
      <c r="AF59" s="52">
        <v>8000</v>
      </c>
      <c r="AG59" s="52">
        <v>-195.104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900</v>
      </c>
      <c r="AQ59" s="52">
        <v>516</v>
      </c>
      <c r="AR59" s="52">
        <v>8000</v>
      </c>
      <c r="AS59" s="52">
        <v>0</v>
      </c>
      <c r="AT59" s="52">
        <v>0</v>
      </c>
      <c r="AU59" s="52">
        <v>0</v>
      </c>
      <c r="AV59" s="52">
        <v>0</v>
      </c>
      <c r="AW59" s="52">
        <v>-195.104</v>
      </c>
      <c r="AX59" s="52">
        <v>400</v>
      </c>
      <c r="AY59" s="52">
        <v>120</v>
      </c>
      <c r="AZ59" s="52">
        <v>717.7061</v>
      </c>
      <c r="BA59" s="52">
        <v>190</v>
      </c>
      <c r="BB59" s="52">
        <v>400</v>
      </c>
      <c r="BC59" s="52">
        <v>120</v>
      </c>
      <c r="BD59" s="52">
        <v>0</v>
      </c>
      <c r="BE59" s="52">
        <v>0</v>
      </c>
      <c r="BF59" s="52">
        <v>0</v>
      </c>
      <c r="BG59" s="52">
        <v>0</v>
      </c>
      <c r="BH59" s="52">
        <v>717.7061</v>
      </c>
      <c r="BI59" s="52">
        <v>190</v>
      </c>
      <c r="BJ59" s="52">
        <v>2750</v>
      </c>
      <c r="BK59" s="52">
        <v>914.001</v>
      </c>
      <c r="BL59" s="52">
        <v>10000</v>
      </c>
      <c r="BM59" s="52">
        <v>426</v>
      </c>
      <c r="BN59" s="52">
        <v>0</v>
      </c>
      <c r="BO59" s="52">
        <v>0</v>
      </c>
      <c r="BP59" s="52">
        <v>0</v>
      </c>
      <c r="BQ59" s="52">
        <v>0</v>
      </c>
      <c r="BR59" s="52">
        <v>0</v>
      </c>
      <c r="BS59" s="52">
        <v>0</v>
      </c>
      <c r="BT59" s="52">
        <v>0</v>
      </c>
      <c r="BU59" s="52">
        <v>0</v>
      </c>
      <c r="BV59" s="52">
        <v>1550</v>
      </c>
      <c r="BW59" s="52">
        <v>616.8</v>
      </c>
      <c r="BX59" s="52">
        <v>9000</v>
      </c>
      <c r="BY59" s="52">
        <v>426</v>
      </c>
      <c r="BZ59" s="52">
        <v>1200</v>
      </c>
      <c r="CA59" s="52">
        <v>297.201</v>
      </c>
      <c r="CB59" s="52">
        <v>1000</v>
      </c>
      <c r="CC59" s="52">
        <v>0</v>
      </c>
      <c r="CD59" s="52">
        <v>0</v>
      </c>
      <c r="CE59" s="52">
        <v>0</v>
      </c>
      <c r="CF59" s="52">
        <v>0</v>
      </c>
      <c r="CG59" s="52">
        <v>0</v>
      </c>
      <c r="CH59" s="52">
        <v>0</v>
      </c>
      <c r="CI59" s="52">
        <v>0</v>
      </c>
      <c r="CJ59" s="52">
        <v>0</v>
      </c>
      <c r="CK59" s="52">
        <v>0</v>
      </c>
      <c r="CL59" s="52">
        <v>1420</v>
      </c>
      <c r="CM59" s="52">
        <v>391</v>
      </c>
      <c r="CN59" s="52">
        <v>0</v>
      </c>
      <c r="CO59" s="52">
        <v>0</v>
      </c>
      <c r="CP59" s="52">
        <v>1420</v>
      </c>
      <c r="CQ59" s="52">
        <v>391</v>
      </c>
      <c r="CR59" s="52">
        <v>0</v>
      </c>
      <c r="CS59" s="52">
        <v>0</v>
      </c>
      <c r="CT59" s="52">
        <v>0</v>
      </c>
      <c r="CU59" s="52">
        <v>0</v>
      </c>
      <c r="CV59" s="52">
        <v>0</v>
      </c>
      <c r="CW59" s="52">
        <v>0</v>
      </c>
      <c r="CX59" s="52">
        <v>700</v>
      </c>
      <c r="CY59" s="52">
        <v>0</v>
      </c>
      <c r="CZ59" s="52">
        <v>0</v>
      </c>
      <c r="DA59" s="52">
        <v>0</v>
      </c>
      <c r="DB59" s="52">
        <v>0</v>
      </c>
      <c r="DC59" s="52">
        <v>0</v>
      </c>
      <c r="DD59" s="52">
        <v>0</v>
      </c>
      <c r="DE59" s="52">
        <v>0</v>
      </c>
      <c r="DF59" s="52">
        <v>3100</v>
      </c>
      <c r="DG59" s="52">
        <v>590</v>
      </c>
      <c r="DH59" s="52">
        <v>0</v>
      </c>
      <c r="DI59" s="52">
        <v>0</v>
      </c>
      <c r="DJ59" s="52">
        <f t="shared" si="8"/>
        <v>2631.2</v>
      </c>
      <c r="DK59" s="52">
        <f t="shared" si="9"/>
        <v>130</v>
      </c>
      <c r="DL59" s="52">
        <v>2631.2</v>
      </c>
      <c r="DM59" s="52">
        <v>130</v>
      </c>
      <c r="DN59" s="52">
        <v>0</v>
      </c>
      <c r="DO59" s="52">
        <v>0</v>
      </c>
      <c r="DP59" s="52">
        <v>0</v>
      </c>
      <c r="DQ59" s="52">
        <v>0</v>
      </c>
    </row>
    <row r="60" spans="1:121" ht="16.5" customHeight="1">
      <c r="A60" s="44"/>
      <c r="B60" s="53">
        <v>51</v>
      </c>
      <c r="C60" s="51" t="s">
        <v>133</v>
      </c>
      <c r="D60" s="52">
        <f t="shared" si="2"/>
        <v>23827.433</v>
      </c>
      <c r="E60" s="52">
        <f t="shared" si="3"/>
        <v>9742.926</v>
      </c>
      <c r="F60" s="52">
        <f t="shared" si="4"/>
        <v>23307.2</v>
      </c>
      <c r="G60" s="52">
        <f t="shared" si="5"/>
        <v>9225.926</v>
      </c>
      <c r="H60" s="52">
        <f t="shared" si="6"/>
        <v>1170.233</v>
      </c>
      <c r="I60" s="52">
        <f t="shared" si="7"/>
        <v>1167</v>
      </c>
      <c r="J60" s="52">
        <v>16183.8</v>
      </c>
      <c r="K60" s="52">
        <v>7615.014</v>
      </c>
      <c r="L60" s="52">
        <v>310.233</v>
      </c>
      <c r="M60" s="52">
        <v>307</v>
      </c>
      <c r="N60" s="52">
        <v>15668.8</v>
      </c>
      <c r="O60" s="52">
        <v>7371.573</v>
      </c>
      <c r="P60" s="52">
        <v>210.233</v>
      </c>
      <c r="Q60" s="52">
        <v>207</v>
      </c>
      <c r="R60" s="52">
        <v>335</v>
      </c>
      <c r="S60" s="52">
        <v>198.441</v>
      </c>
      <c r="T60" s="52">
        <v>100</v>
      </c>
      <c r="U60" s="52">
        <v>100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900</v>
      </c>
      <c r="AE60" s="52">
        <v>200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900</v>
      </c>
      <c r="AQ60" s="52">
        <v>200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950</v>
      </c>
      <c r="AY60" s="52">
        <v>400</v>
      </c>
      <c r="AZ60" s="52">
        <v>0</v>
      </c>
      <c r="BA60" s="52">
        <v>0</v>
      </c>
      <c r="BB60" s="52">
        <v>950</v>
      </c>
      <c r="BC60" s="52">
        <v>400</v>
      </c>
      <c r="BD60" s="52">
        <v>0</v>
      </c>
      <c r="BE60" s="52">
        <v>0</v>
      </c>
      <c r="BF60" s="52">
        <v>0</v>
      </c>
      <c r="BG60" s="52">
        <v>0</v>
      </c>
      <c r="BH60" s="52">
        <v>0</v>
      </c>
      <c r="BI60" s="52">
        <v>0</v>
      </c>
      <c r="BJ60" s="52">
        <v>666.2</v>
      </c>
      <c r="BK60" s="52">
        <v>246.912</v>
      </c>
      <c r="BL60" s="52">
        <v>0</v>
      </c>
      <c r="BM60" s="52">
        <v>0</v>
      </c>
      <c r="BN60" s="52">
        <v>0</v>
      </c>
      <c r="BO60" s="52">
        <v>0</v>
      </c>
      <c r="BP60" s="52">
        <v>0</v>
      </c>
      <c r="BQ60" s="52">
        <v>0</v>
      </c>
      <c r="BR60" s="52">
        <v>0</v>
      </c>
      <c r="BS60" s="52">
        <v>0</v>
      </c>
      <c r="BT60" s="52">
        <v>0</v>
      </c>
      <c r="BU60" s="52">
        <v>0</v>
      </c>
      <c r="BV60" s="52">
        <v>0</v>
      </c>
      <c r="BW60" s="52">
        <v>0</v>
      </c>
      <c r="BX60" s="52">
        <v>0</v>
      </c>
      <c r="BY60" s="52">
        <v>0</v>
      </c>
      <c r="BZ60" s="52">
        <v>666.2</v>
      </c>
      <c r="CA60" s="52">
        <v>246.912</v>
      </c>
      <c r="CB60" s="52">
        <v>0</v>
      </c>
      <c r="CC60" s="52">
        <v>0</v>
      </c>
      <c r="CD60" s="52">
        <v>0</v>
      </c>
      <c r="CE60" s="52">
        <v>0</v>
      </c>
      <c r="CF60" s="52">
        <v>0</v>
      </c>
      <c r="CG60" s="52">
        <v>0</v>
      </c>
      <c r="CH60" s="52">
        <v>0</v>
      </c>
      <c r="CI60" s="52">
        <v>0</v>
      </c>
      <c r="CJ60" s="52">
        <v>0</v>
      </c>
      <c r="CK60" s="52">
        <v>0</v>
      </c>
      <c r="CL60" s="52">
        <v>1430</v>
      </c>
      <c r="CM60" s="52">
        <v>64</v>
      </c>
      <c r="CN60" s="52">
        <v>860</v>
      </c>
      <c r="CO60" s="52">
        <v>860</v>
      </c>
      <c r="CP60" s="52">
        <v>1430</v>
      </c>
      <c r="CQ60" s="52">
        <v>64</v>
      </c>
      <c r="CR60" s="52">
        <v>860</v>
      </c>
      <c r="CS60" s="52">
        <v>860</v>
      </c>
      <c r="CT60" s="52">
        <v>900</v>
      </c>
      <c r="CU60" s="52">
        <v>64</v>
      </c>
      <c r="CV60" s="52">
        <v>860</v>
      </c>
      <c r="CW60" s="52">
        <v>860</v>
      </c>
      <c r="CX60" s="52">
        <v>300</v>
      </c>
      <c r="CY60" s="52">
        <v>0</v>
      </c>
      <c r="CZ60" s="52">
        <v>0</v>
      </c>
      <c r="DA60" s="52">
        <v>0</v>
      </c>
      <c r="DB60" s="52">
        <v>0</v>
      </c>
      <c r="DC60" s="52">
        <v>0</v>
      </c>
      <c r="DD60" s="52">
        <v>0</v>
      </c>
      <c r="DE60" s="52">
        <v>0</v>
      </c>
      <c r="DF60" s="52">
        <v>900</v>
      </c>
      <c r="DG60" s="52">
        <v>0</v>
      </c>
      <c r="DH60" s="52">
        <v>0</v>
      </c>
      <c r="DI60" s="52">
        <v>0</v>
      </c>
      <c r="DJ60" s="52">
        <f t="shared" si="8"/>
        <v>1327.2</v>
      </c>
      <c r="DK60" s="52">
        <f t="shared" si="9"/>
        <v>50</v>
      </c>
      <c r="DL60" s="52">
        <v>1977.2</v>
      </c>
      <c r="DM60" s="52">
        <v>700</v>
      </c>
      <c r="DN60" s="52">
        <v>0</v>
      </c>
      <c r="DO60" s="52">
        <v>0</v>
      </c>
      <c r="DP60" s="52">
        <v>650</v>
      </c>
      <c r="DQ60" s="52">
        <v>650</v>
      </c>
    </row>
    <row r="61" spans="1:121" ht="16.5" customHeight="1">
      <c r="A61" s="44"/>
      <c r="B61" s="53">
        <v>52</v>
      </c>
      <c r="C61" s="51" t="s">
        <v>134</v>
      </c>
      <c r="D61" s="52">
        <f t="shared" si="2"/>
        <v>33886.0616</v>
      </c>
      <c r="E61" s="52">
        <f t="shared" si="3"/>
        <v>10733.047</v>
      </c>
      <c r="F61" s="52">
        <f t="shared" si="4"/>
        <v>32567.59</v>
      </c>
      <c r="G61" s="52">
        <f t="shared" si="5"/>
        <v>9763.047</v>
      </c>
      <c r="H61" s="52">
        <f t="shared" si="6"/>
        <v>4518.4716</v>
      </c>
      <c r="I61" s="52">
        <f t="shared" si="7"/>
        <v>1670</v>
      </c>
      <c r="J61" s="52">
        <v>20039.69</v>
      </c>
      <c r="K61" s="52">
        <v>5648.364</v>
      </c>
      <c r="L61" s="52">
        <v>0</v>
      </c>
      <c r="M61" s="52">
        <v>0</v>
      </c>
      <c r="N61" s="52">
        <v>11569.69</v>
      </c>
      <c r="O61" s="52">
        <v>5448.364</v>
      </c>
      <c r="P61" s="52">
        <v>0</v>
      </c>
      <c r="Q61" s="52">
        <v>0</v>
      </c>
      <c r="R61" s="52">
        <v>8440</v>
      </c>
      <c r="S61" s="52">
        <v>200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3500</v>
      </c>
      <c r="AE61" s="52">
        <v>1922.05</v>
      </c>
      <c r="AF61" s="52">
        <v>868.4716</v>
      </c>
      <c r="AG61" s="52">
        <v>520</v>
      </c>
      <c r="AH61" s="52">
        <v>500</v>
      </c>
      <c r="AI61" s="52">
        <v>0</v>
      </c>
      <c r="AJ61" s="52">
        <v>868.4716</v>
      </c>
      <c r="AK61" s="52">
        <v>520</v>
      </c>
      <c r="AL61" s="52">
        <v>0</v>
      </c>
      <c r="AM61" s="52">
        <v>0</v>
      </c>
      <c r="AN61" s="52">
        <v>0</v>
      </c>
      <c r="AO61" s="52">
        <v>0</v>
      </c>
      <c r="AP61" s="52">
        <v>3000</v>
      </c>
      <c r="AQ61" s="52">
        <v>1922.05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900</v>
      </c>
      <c r="AY61" s="52">
        <v>0</v>
      </c>
      <c r="AZ61" s="52">
        <v>600</v>
      </c>
      <c r="BA61" s="52">
        <v>600</v>
      </c>
      <c r="BB61" s="52">
        <v>400</v>
      </c>
      <c r="BC61" s="52">
        <v>0</v>
      </c>
      <c r="BD61" s="52">
        <v>0</v>
      </c>
      <c r="BE61" s="52">
        <v>0</v>
      </c>
      <c r="BF61" s="52">
        <v>500</v>
      </c>
      <c r="BG61" s="52">
        <v>0</v>
      </c>
      <c r="BH61" s="52">
        <v>600</v>
      </c>
      <c r="BI61" s="52">
        <v>600</v>
      </c>
      <c r="BJ61" s="52">
        <v>1250</v>
      </c>
      <c r="BK61" s="52">
        <v>245.033</v>
      </c>
      <c r="BL61" s="52">
        <v>2500</v>
      </c>
      <c r="BM61" s="52">
        <v>0</v>
      </c>
      <c r="BN61" s="52">
        <v>0</v>
      </c>
      <c r="BO61" s="52">
        <v>0</v>
      </c>
      <c r="BP61" s="52">
        <v>0</v>
      </c>
      <c r="BQ61" s="52">
        <v>0</v>
      </c>
      <c r="BR61" s="52">
        <v>0</v>
      </c>
      <c r="BS61" s="52">
        <v>0</v>
      </c>
      <c r="BT61" s="52">
        <v>0</v>
      </c>
      <c r="BU61" s="52">
        <v>0</v>
      </c>
      <c r="BV61" s="52">
        <v>550</v>
      </c>
      <c r="BW61" s="52">
        <v>5.25</v>
      </c>
      <c r="BX61" s="52">
        <v>0</v>
      </c>
      <c r="BY61" s="52">
        <v>0</v>
      </c>
      <c r="BZ61" s="52">
        <v>700</v>
      </c>
      <c r="CA61" s="52">
        <v>239.783</v>
      </c>
      <c r="CB61" s="52">
        <v>2500</v>
      </c>
      <c r="CC61" s="52">
        <v>0</v>
      </c>
      <c r="CD61" s="52">
        <v>0</v>
      </c>
      <c r="CE61" s="52">
        <v>0</v>
      </c>
      <c r="CF61" s="52">
        <v>0</v>
      </c>
      <c r="CG61" s="52">
        <v>0</v>
      </c>
      <c r="CH61" s="52">
        <v>0</v>
      </c>
      <c r="CI61" s="52">
        <v>0</v>
      </c>
      <c r="CJ61" s="52">
        <v>0</v>
      </c>
      <c r="CK61" s="52">
        <v>0</v>
      </c>
      <c r="CL61" s="52">
        <v>750</v>
      </c>
      <c r="CM61" s="52">
        <v>67.6</v>
      </c>
      <c r="CN61" s="52">
        <v>550</v>
      </c>
      <c r="CO61" s="52">
        <v>550</v>
      </c>
      <c r="CP61" s="52">
        <v>750</v>
      </c>
      <c r="CQ61" s="52">
        <v>67.6</v>
      </c>
      <c r="CR61" s="52">
        <v>550</v>
      </c>
      <c r="CS61" s="52">
        <v>550</v>
      </c>
      <c r="CT61" s="52">
        <v>150</v>
      </c>
      <c r="CU61" s="52">
        <v>0</v>
      </c>
      <c r="CV61" s="52">
        <v>550</v>
      </c>
      <c r="CW61" s="52">
        <v>550</v>
      </c>
      <c r="CX61" s="52">
        <v>0</v>
      </c>
      <c r="CY61" s="52">
        <v>0</v>
      </c>
      <c r="CZ61" s="52">
        <v>0</v>
      </c>
      <c r="DA61" s="52">
        <v>0</v>
      </c>
      <c r="DB61" s="52">
        <v>0</v>
      </c>
      <c r="DC61" s="52">
        <v>0</v>
      </c>
      <c r="DD61" s="52">
        <v>0</v>
      </c>
      <c r="DE61" s="52">
        <v>0</v>
      </c>
      <c r="DF61" s="52">
        <v>2250</v>
      </c>
      <c r="DG61" s="52">
        <v>1180</v>
      </c>
      <c r="DH61" s="52">
        <v>0</v>
      </c>
      <c r="DI61" s="52">
        <v>0</v>
      </c>
      <c r="DJ61" s="52">
        <f t="shared" si="8"/>
        <v>677.9000000000001</v>
      </c>
      <c r="DK61" s="52">
        <f t="shared" si="9"/>
        <v>0</v>
      </c>
      <c r="DL61" s="52">
        <v>3877.9</v>
      </c>
      <c r="DM61" s="52">
        <v>700</v>
      </c>
      <c r="DN61" s="52">
        <v>0</v>
      </c>
      <c r="DO61" s="52">
        <v>0</v>
      </c>
      <c r="DP61" s="52">
        <v>3200</v>
      </c>
      <c r="DQ61" s="52">
        <v>700</v>
      </c>
    </row>
    <row r="62" spans="1:121" ht="16.5" customHeight="1">
      <c r="A62" s="44"/>
      <c r="B62" s="53">
        <v>53</v>
      </c>
      <c r="C62" s="51" t="s">
        <v>135</v>
      </c>
      <c r="D62" s="52">
        <f t="shared" si="2"/>
        <v>0</v>
      </c>
      <c r="E62" s="52">
        <f t="shared" si="3"/>
        <v>0</v>
      </c>
      <c r="F62" s="52">
        <f t="shared" si="4"/>
        <v>0</v>
      </c>
      <c r="G62" s="52">
        <f t="shared" si="5"/>
        <v>0</v>
      </c>
      <c r="H62" s="52">
        <f t="shared" si="6"/>
        <v>0</v>
      </c>
      <c r="I62" s="52">
        <f t="shared" si="7"/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  <c r="AO62" s="52">
        <v>0</v>
      </c>
      <c r="AP62" s="52">
        <v>0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 s="52">
        <v>0</v>
      </c>
      <c r="AX62" s="52">
        <v>0</v>
      </c>
      <c r="AY62" s="52">
        <v>0</v>
      </c>
      <c r="AZ62" s="52">
        <v>0</v>
      </c>
      <c r="BA62" s="52">
        <v>0</v>
      </c>
      <c r="BB62" s="52">
        <v>0</v>
      </c>
      <c r="BC62" s="52">
        <v>0</v>
      </c>
      <c r="BD62" s="52">
        <v>0</v>
      </c>
      <c r="BE62" s="52">
        <v>0</v>
      </c>
      <c r="BF62" s="52">
        <v>0</v>
      </c>
      <c r="BG62" s="52">
        <v>0</v>
      </c>
      <c r="BH62" s="5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</v>
      </c>
      <c r="BO62" s="52">
        <v>0</v>
      </c>
      <c r="BP62" s="52">
        <v>0</v>
      </c>
      <c r="BQ62" s="52">
        <v>0</v>
      </c>
      <c r="BR62" s="52">
        <v>0</v>
      </c>
      <c r="BS62" s="52">
        <v>0</v>
      </c>
      <c r="BT62" s="52">
        <v>0</v>
      </c>
      <c r="BU62" s="52">
        <v>0</v>
      </c>
      <c r="BV62" s="52">
        <v>0</v>
      </c>
      <c r="BW62" s="52">
        <v>0</v>
      </c>
      <c r="BX62" s="52">
        <v>0</v>
      </c>
      <c r="BY62" s="52">
        <v>0</v>
      </c>
      <c r="BZ62" s="52">
        <v>0</v>
      </c>
      <c r="CA62" s="52">
        <v>0</v>
      </c>
      <c r="CB62" s="52">
        <v>0</v>
      </c>
      <c r="CC62" s="52">
        <v>0</v>
      </c>
      <c r="CD62" s="52">
        <v>0</v>
      </c>
      <c r="CE62" s="52">
        <v>0</v>
      </c>
      <c r="CF62" s="52">
        <v>0</v>
      </c>
      <c r="CG62" s="52">
        <v>0</v>
      </c>
      <c r="CH62" s="52">
        <v>0</v>
      </c>
      <c r="CI62" s="52">
        <v>0</v>
      </c>
      <c r="CJ62" s="52">
        <v>0</v>
      </c>
      <c r="CK62" s="52">
        <v>0</v>
      </c>
      <c r="CL62" s="52">
        <v>0</v>
      </c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52">
        <v>0</v>
      </c>
      <c r="DB62" s="52">
        <v>0</v>
      </c>
      <c r="DC62" s="52">
        <v>0</v>
      </c>
      <c r="DD62" s="52">
        <v>0</v>
      </c>
      <c r="DE62" s="52">
        <v>0</v>
      </c>
      <c r="DF62" s="52">
        <v>0</v>
      </c>
      <c r="DG62" s="52">
        <v>0</v>
      </c>
      <c r="DH62" s="52">
        <v>0</v>
      </c>
      <c r="DI62" s="52">
        <v>0</v>
      </c>
      <c r="DJ62" s="52">
        <f t="shared" si="8"/>
        <v>0</v>
      </c>
      <c r="DK62" s="52">
        <f t="shared" si="9"/>
        <v>0</v>
      </c>
      <c r="DL62" s="52">
        <v>0</v>
      </c>
      <c r="DM62" s="52">
        <v>0</v>
      </c>
      <c r="DN62" s="52">
        <v>0</v>
      </c>
      <c r="DO62" s="52">
        <v>0</v>
      </c>
      <c r="DP62" s="52">
        <v>0</v>
      </c>
      <c r="DQ62" s="52">
        <v>0</v>
      </c>
    </row>
    <row r="63" spans="1:121" ht="16.5" customHeight="1">
      <c r="A63" s="44"/>
      <c r="B63" s="53">
        <v>54</v>
      </c>
      <c r="C63" s="51" t="s">
        <v>136</v>
      </c>
      <c r="D63" s="52">
        <f t="shared" si="2"/>
        <v>4722.2405</v>
      </c>
      <c r="E63" s="52">
        <f t="shared" si="3"/>
        <v>1804.46</v>
      </c>
      <c r="F63" s="52">
        <f t="shared" si="4"/>
        <v>4301.9</v>
      </c>
      <c r="G63" s="52">
        <f t="shared" si="5"/>
        <v>1804.46</v>
      </c>
      <c r="H63" s="52">
        <f t="shared" si="6"/>
        <v>420.3405</v>
      </c>
      <c r="I63" s="52">
        <f t="shared" si="7"/>
        <v>0</v>
      </c>
      <c r="J63" s="52">
        <v>4108.9</v>
      </c>
      <c r="K63" s="52">
        <v>1804.46</v>
      </c>
      <c r="L63" s="52">
        <v>0</v>
      </c>
      <c r="M63" s="52">
        <v>0</v>
      </c>
      <c r="N63" s="52">
        <v>4108.9</v>
      </c>
      <c r="O63" s="52">
        <v>1804.46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0</v>
      </c>
      <c r="BG63" s="52">
        <v>0</v>
      </c>
      <c r="BH63" s="52">
        <v>0</v>
      </c>
      <c r="BI63" s="52">
        <v>0</v>
      </c>
      <c r="BJ63" s="52">
        <v>13</v>
      </c>
      <c r="BK63" s="52">
        <v>0</v>
      </c>
      <c r="BL63" s="52">
        <v>420.3405</v>
      </c>
      <c r="BM63" s="52">
        <v>0</v>
      </c>
      <c r="BN63" s="52">
        <v>0</v>
      </c>
      <c r="BO63" s="52">
        <v>0</v>
      </c>
      <c r="BP63" s="52">
        <v>0</v>
      </c>
      <c r="BQ63" s="52">
        <v>0</v>
      </c>
      <c r="BR63" s="52">
        <v>0</v>
      </c>
      <c r="BS63" s="52">
        <v>0</v>
      </c>
      <c r="BT63" s="52">
        <v>0</v>
      </c>
      <c r="BU63" s="52">
        <v>0</v>
      </c>
      <c r="BV63" s="52">
        <v>13</v>
      </c>
      <c r="BW63" s="52">
        <v>0</v>
      </c>
      <c r="BX63" s="52">
        <v>420.3405</v>
      </c>
      <c r="BY63" s="52">
        <v>0</v>
      </c>
      <c r="BZ63" s="52">
        <v>0</v>
      </c>
      <c r="CA63" s="52">
        <v>0</v>
      </c>
      <c r="CB63" s="52">
        <v>0</v>
      </c>
      <c r="CC63" s="52">
        <v>0</v>
      </c>
      <c r="CD63" s="52">
        <v>0</v>
      </c>
      <c r="CE63" s="52">
        <v>0</v>
      </c>
      <c r="CF63" s="52">
        <v>0</v>
      </c>
      <c r="CG63" s="52">
        <v>0</v>
      </c>
      <c r="CH63" s="52">
        <v>0</v>
      </c>
      <c r="CI63" s="52">
        <v>0</v>
      </c>
      <c r="CJ63" s="52">
        <v>0</v>
      </c>
      <c r="CK63" s="52">
        <v>0</v>
      </c>
      <c r="CL63" s="52">
        <v>0</v>
      </c>
      <c r="CM63" s="52">
        <v>0</v>
      </c>
      <c r="CN63" s="52">
        <v>0</v>
      </c>
      <c r="CO63" s="52">
        <v>0</v>
      </c>
      <c r="CP63" s="52">
        <v>0</v>
      </c>
      <c r="CQ63" s="52">
        <v>0</v>
      </c>
      <c r="CR63" s="52">
        <v>0</v>
      </c>
      <c r="CS63" s="52">
        <v>0</v>
      </c>
      <c r="CT63" s="52">
        <v>0</v>
      </c>
      <c r="CU63" s="52">
        <v>0</v>
      </c>
      <c r="CV63" s="52">
        <v>0</v>
      </c>
      <c r="CW63" s="52">
        <v>0</v>
      </c>
      <c r="CX63" s="52">
        <v>0</v>
      </c>
      <c r="CY63" s="52">
        <v>0</v>
      </c>
      <c r="CZ63" s="52">
        <v>0</v>
      </c>
      <c r="DA63" s="52">
        <v>0</v>
      </c>
      <c r="DB63" s="52">
        <v>0</v>
      </c>
      <c r="DC63" s="52">
        <v>0</v>
      </c>
      <c r="DD63" s="52">
        <v>0</v>
      </c>
      <c r="DE63" s="52">
        <v>0</v>
      </c>
      <c r="DF63" s="52">
        <v>0</v>
      </c>
      <c r="DG63" s="52">
        <v>0</v>
      </c>
      <c r="DH63" s="52">
        <v>0</v>
      </c>
      <c r="DI63" s="52">
        <v>0</v>
      </c>
      <c r="DJ63" s="52">
        <f t="shared" si="8"/>
        <v>180</v>
      </c>
      <c r="DK63" s="52">
        <f t="shared" si="9"/>
        <v>0</v>
      </c>
      <c r="DL63" s="52">
        <v>180</v>
      </c>
      <c r="DM63" s="52">
        <v>0</v>
      </c>
      <c r="DN63" s="52">
        <v>0</v>
      </c>
      <c r="DO63" s="52">
        <v>0</v>
      </c>
      <c r="DP63" s="52">
        <v>0</v>
      </c>
      <c r="DQ63" s="52">
        <v>0</v>
      </c>
    </row>
    <row r="64" spans="1:121" ht="16.5" customHeight="1">
      <c r="A64" s="44"/>
      <c r="B64" s="53">
        <v>55</v>
      </c>
      <c r="C64" s="51" t="s">
        <v>137</v>
      </c>
      <c r="D64" s="52">
        <f t="shared" si="2"/>
        <v>0</v>
      </c>
      <c r="E64" s="52">
        <f t="shared" si="3"/>
        <v>0</v>
      </c>
      <c r="F64" s="52">
        <f t="shared" si="4"/>
        <v>0</v>
      </c>
      <c r="G64" s="52">
        <f t="shared" si="5"/>
        <v>0</v>
      </c>
      <c r="H64" s="52">
        <f t="shared" si="6"/>
        <v>0</v>
      </c>
      <c r="I64" s="52">
        <f t="shared" si="7"/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0</v>
      </c>
      <c r="AX64" s="52">
        <v>0</v>
      </c>
      <c r="AY64" s="52">
        <v>0</v>
      </c>
      <c r="AZ64" s="52">
        <v>0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0</v>
      </c>
      <c r="BG64" s="52">
        <v>0</v>
      </c>
      <c r="BH64" s="52">
        <v>0</v>
      </c>
      <c r="BI64" s="52">
        <v>0</v>
      </c>
      <c r="BJ64" s="52">
        <v>0</v>
      </c>
      <c r="BK64" s="52">
        <v>0</v>
      </c>
      <c r="BL64" s="52">
        <v>0</v>
      </c>
      <c r="BM64" s="52">
        <v>0</v>
      </c>
      <c r="BN64" s="52">
        <v>0</v>
      </c>
      <c r="BO64" s="52">
        <v>0</v>
      </c>
      <c r="BP64" s="52">
        <v>0</v>
      </c>
      <c r="BQ64" s="52">
        <v>0</v>
      </c>
      <c r="BR64" s="52">
        <v>0</v>
      </c>
      <c r="BS64" s="52">
        <v>0</v>
      </c>
      <c r="BT64" s="52">
        <v>0</v>
      </c>
      <c r="BU64" s="52">
        <v>0</v>
      </c>
      <c r="BV64" s="52">
        <v>0</v>
      </c>
      <c r="BW64" s="52">
        <v>0</v>
      </c>
      <c r="BX64" s="52">
        <v>0</v>
      </c>
      <c r="BY64" s="52">
        <v>0</v>
      </c>
      <c r="BZ64" s="52">
        <v>0</v>
      </c>
      <c r="CA64" s="52">
        <v>0</v>
      </c>
      <c r="CB64" s="52">
        <v>0</v>
      </c>
      <c r="CC64" s="52">
        <v>0</v>
      </c>
      <c r="CD64" s="52">
        <v>0</v>
      </c>
      <c r="CE64" s="52">
        <v>0</v>
      </c>
      <c r="CF64" s="52">
        <v>0</v>
      </c>
      <c r="CG64" s="52">
        <v>0</v>
      </c>
      <c r="CH64" s="52">
        <v>0</v>
      </c>
      <c r="CI64" s="52">
        <v>0</v>
      </c>
      <c r="CJ64" s="52">
        <v>0</v>
      </c>
      <c r="CK64" s="52">
        <v>0</v>
      </c>
      <c r="CL64" s="52">
        <v>0</v>
      </c>
      <c r="CM64" s="52">
        <v>0</v>
      </c>
      <c r="CN64" s="52">
        <v>0</v>
      </c>
      <c r="CO64" s="52">
        <v>0</v>
      </c>
      <c r="CP64" s="52">
        <v>0</v>
      </c>
      <c r="CQ64" s="52">
        <v>0</v>
      </c>
      <c r="CR64" s="52">
        <v>0</v>
      </c>
      <c r="CS64" s="52">
        <v>0</v>
      </c>
      <c r="CT64" s="52">
        <v>0</v>
      </c>
      <c r="CU64" s="52">
        <v>0</v>
      </c>
      <c r="CV64" s="52">
        <v>0</v>
      </c>
      <c r="CW64" s="52">
        <v>0</v>
      </c>
      <c r="CX64" s="52">
        <v>0</v>
      </c>
      <c r="CY64" s="52">
        <v>0</v>
      </c>
      <c r="CZ64" s="52">
        <v>0</v>
      </c>
      <c r="DA64" s="52">
        <v>0</v>
      </c>
      <c r="DB64" s="52">
        <v>0</v>
      </c>
      <c r="DC64" s="52">
        <v>0</v>
      </c>
      <c r="DD64" s="52">
        <v>0</v>
      </c>
      <c r="DE64" s="52">
        <v>0</v>
      </c>
      <c r="DF64" s="52">
        <v>0</v>
      </c>
      <c r="DG64" s="52">
        <v>0</v>
      </c>
      <c r="DH64" s="52">
        <v>0</v>
      </c>
      <c r="DI64" s="52">
        <v>0</v>
      </c>
      <c r="DJ64" s="52">
        <f t="shared" si="8"/>
        <v>0</v>
      </c>
      <c r="DK64" s="52">
        <f t="shared" si="9"/>
        <v>0</v>
      </c>
      <c r="DL64" s="52">
        <v>0</v>
      </c>
      <c r="DM64" s="52">
        <v>0</v>
      </c>
      <c r="DN64" s="52">
        <v>0</v>
      </c>
      <c r="DO64" s="52">
        <v>0</v>
      </c>
      <c r="DP64" s="52">
        <v>0</v>
      </c>
      <c r="DQ64" s="52">
        <v>0</v>
      </c>
    </row>
    <row r="65" spans="1:121" ht="16.5" customHeight="1">
      <c r="A65" s="44"/>
      <c r="B65" s="53">
        <v>56</v>
      </c>
      <c r="C65" s="51" t="s">
        <v>138</v>
      </c>
      <c r="D65" s="52">
        <f t="shared" si="2"/>
        <v>5595.2699999999995</v>
      </c>
      <c r="E65" s="52">
        <f t="shared" si="3"/>
        <v>1882.9299999999998</v>
      </c>
      <c r="F65" s="52">
        <f t="shared" si="4"/>
        <v>5148.2</v>
      </c>
      <c r="G65" s="52">
        <f t="shared" si="5"/>
        <v>2080.08</v>
      </c>
      <c r="H65" s="52">
        <f t="shared" si="6"/>
        <v>447.07000000000005</v>
      </c>
      <c r="I65" s="52">
        <f t="shared" si="7"/>
        <v>-197.15</v>
      </c>
      <c r="J65" s="52">
        <v>4658.3</v>
      </c>
      <c r="K65" s="52">
        <v>2080.08</v>
      </c>
      <c r="L65" s="52">
        <v>702.07</v>
      </c>
      <c r="M65" s="52">
        <v>57.85</v>
      </c>
      <c r="N65" s="52">
        <v>4628.3</v>
      </c>
      <c r="O65" s="52">
        <v>2065.08</v>
      </c>
      <c r="P65" s="52">
        <v>644.22</v>
      </c>
      <c r="Q65" s="52">
        <v>0</v>
      </c>
      <c r="R65" s="52">
        <v>30</v>
      </c>
      <c r="S65" s="52">
        <v>15</v>
      </c>
      <c r="T65" s="52">
        <v>57.85</v>
      </c>
      <c r="U65" s="52">
        <v>57.85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-255</v>
      </c>
      <c r="AG65" s="52">
        <v>-255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-255</v>
      </c>
      <c r="AW65" s="52">
        <v>-255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52">
        <v>0</v>
      </c>
      <c r="BN65" s="52">
        <v>0</v>
      </c>
      <c r="BO65" s="52">
        <v>0</v>
      </c>
      <c r="BP65" s="52">
        <v>0</v>
      </c>
      <c r="BQ65" s="52">
        <v>0</v>
      </c>
      <c r="BR65" s="52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2">
        <v>0</v>
      </c>
      <c r="BY65" s="52">
        <v>0</v>
      </c>
      <c r="BZ65" s="52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2">
        <v>0</v>
      </c>
      <c r="CG65" s="52">
        <v>0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0</v>
      </c>
      <c r="CQ65" s="52">
        <v>0</v>
      </c>
      <c r="CR65" s="52">
        <v>0</v>
      </c>
      <c r="CS65" s="52">
        <v>0</v>
      </c>
      <c r="CT65" s="52">
        <v>0</v>
      </c>
      <c r="CU65" s="52">
        <v>0</v>
      </c>
      <c r="CV65" s="52">
        <v>0</v>
      </c>
      <c r="CW65" s="52">
        <v>0</v>
      </c>
      <c r="CX65" s="52">
        <v>0</v>
      </c>
      <c r="CY65" s="52">
        <v>0</v>
      </c>
      <c r="CZ65" s="52">
        <v>0</v>
      </c>
      <c r="DA65" s="52">
        <v>0</v>
      </c>
      <c r="DB65" s="52">
        <v>0</v>
      </c>
      <c r="DC65" s="52">
        <v>0</v>
      </c>
      <c r="DD65" s="52">
        <v>0</v>
      </c>
      <c r="DE65" s="52">
        <v>0</v>
      </c>
      <c r="DF65" s="52">
        <v>229.9</v>
      </c>
      <c r="DG65" s="52">
        <v>0</v>
      </c>
      <c r="DH65" s="52">
        <v>0</v>
      </c>
      <c r="DI65" s="52">
        <v>0</v>
      </c>
      <c r="DJ65" s="52">
        <f t="shared" si="8"/>
        <v>260</v>
      </c>
      <c r="DK65" s="52">
        <f t="shared" si="9"/>
        <v>0</v>
      </c>
      <c r="DL65" s="52">
        <v>260</v>
      </c>
      <c r="DM65" s="52">
        <v>0</v>
      </c>
      <c r="DN65" s="52">
        <v>0</v>
      </c>
      <c r="DO65" s="52">
        <v>0</v>
      </c>
      <c r="DP65" s="52">
        <v>0</v>
      </c>
      <c r="DQ65" s="52">
        <v>0</v>
      </c>
    </row>
    <row r="66" spans="1:121" ht="16.5" customHeight="1">
      <c r="A66" s="44"/>
      <c r="B66" s="53">
        <v>57</v>
      </c>
      <c r="C66" s="51" t="s">
        <v>139</v>
      </c>
      <c r="D66" s="52">
        <f t="shared" si="2"/>
        <v>0</v>
      </c>
      <c r="E66" s="52">
        <f t="shared" si="3"/>
        <v>0</v>
      </c>
      <c r="F66" s="52">
        <f t="shared" si="4"/>
        <v>0</v>
      </c>
      <c r="G66" s="52">
        <f t="shared" si="5"/>
        <v>0</v>
      </c>
      <c r="H66" s="52">
        <f t="shared" si="6"/>
        <v>0</v>
      </c>
      <c r="I66" s="52">
        <f t="shared" si="7"/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0</v>
      </c>
      <c r="BG66" s="52">
        <v>0</v>
      </c>
      <c r="BH66" s="52">
        <v>0</v>
      </c>
      <c r="BI66" s="52">
        <v>0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52">
        <v>0</v>
      </c>
      <c r="BP66" s="52">
        <v>0</v>
      </c>
      <c r="BQ66" s="52">
        <v>0</v>
      </c>
      <c r="BR66" s="52">
        <v>0</v>
      </c>
      <c r="BS66" s="52">
        <v>0</v>
      </c>
      <c r="BT66" s="52">
        <v>0</v>
      </c>
      <c r="BU66" s="52">
        <v>0</v>
      </c>
      <c r="BV66" s="52">
        <v>0</v>
      </c>
      <c r="BW66" s="52">
        <v>0</v>
      </c>
      <c r="BX66" s="52">
        <v>0</v>
      </c>
      <c r="BY66" s="52">
        <v>0</v>
      </c>
      <c r="BZ66" s="52">
        <v>0</v>
      </c>
      <c r="CA66" s="52">
        <v>0</v>
      </c>
      <c r="CB66" s="52">
        <v>0</v>
      </c>
      <c r="CC66" s="52">
        <v>0</v>
      </c>
      <c r="CD66" s="52">
        <v>0</v>
      </c>
      <c r="CE66" s="52">
        <v>0</v>
      </c>
      <c r="CF66" s="52">
        <v>0</v>
      </c>
      <c r="CG66" s="52">
        <v>0</v>
      </c>
      <c r="CH66" s="52">
        <v>0</v>
      </c>
      <c r="CI66" s="52">
        <v>0</v>
      </c>
      <c r="CJ66" s="52">
        <v>0</v>
      </c>
      <c r="CK66" s="52">
        <v>0</v>
      </c>
      <c r="CL66" s="52">
        <v>0</v>
      </c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52">
        <v>0</v>
      </c>
      <c r="DB66" s="52">
        <v>0</v>
      </c>
      <c r="DC66" s="52">
        <v>0</v>
      </c>
      <c r="DD66" s="52">
        <v>0</v>
      </c>
      <c r="DE66" s="52">
        <v>0</v>
      </c>
      <c r="DF66" s="52">
        <v>0</v>
      </c>
      <c r="DG66" s="52">
        <v>0</v>
      </c>
      <c r="DH66" s="52">
        <v>0</v>
      </c>
      <c r="DI66" s="52">
        <v>0</v>
      </c>
      <c r="DJ66" s="52">
        <f t="shared" si="8"/>
        <v>0</v>
      </c>
      <c r="DK66" s="52">
        <f t="shared" si="9"/>
        <v>0</v>
      </c>
      <c r="DL66" s="52">
        <v>0</v>
      </c>
      <c r="DM66" s="52">
        <v>0</v>
      </c>
      <c r="DN66" s="52">
        <v>0</v>
      </c>
      <c r="DO66" s="52">
        <v>0</v>
      </c>
      <c r="DP66" s="52">
        <v>0</v>
      </c>
      <c r="DQ66" s="52">
        <v>0</v>
      </c>
    </row>
    <row r="67" spans="1:121" ht="16.5" customHeight="1">
      <c r="A67" s="44"/>
      <c r="B67" s="53">
        <v>58</v>
      </c>
      <c r="C67" s="51" t="s">
        <v>140</v>
      </c>
      <c r="D67" s="52">
        <f t="shared" si="2"/>
        <v>14504.8806</v>
      </c>
      <c r="E67" s="52">
        <f t="shared" si="3"/>
        <v>4480.9</v>
      </c>
      <c r="F67" s="52">
        <f t="shared" si="4"/>
        <v>14457.6</v>
      </c>
      <c r="G67" s="52">
        <f t="shared" si="5"/>
        <v>4480.9</v>
      </c>
      <c r="H67" s="52">
        <f t="shared" si="6"/>
        <v>47.2806</v>
      </c>
      <c r="I67" s="52">
        <f t="shared" si="7"/>
        <v>0</v>
      </c>
      <c r="J67" s="52">
        <v>10730</v>
      </c>
      <c r="K67" s="52">
        <v>4165.9</v>
      </c>
      <c r="L67" s="52">
        <v>0</v>
      </c>
      <c r="M67" s="52">
        <v>0</v>
      </c>
      <c r="N67" s="52">
        <v>10280</v>
      </c>
      <c r="O67" s="52">
        <v>4165.9</v>
      </c>
      <c r="P67" s="52">
        <v>0</v>
      </c>
      <c r="Q67" s="52">
        <v>0</v>
      </c>
      <c r="R67" s="52">
        <v>150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60</v>
      </c>
      <c r="AE67" s="52">
        <v>0</v>
      </c>
      <c r="AF67" s="52">
        <v>0</v>
      </c>
      <c r="AG67" s="52">
        <v>0</v>
      </c>
      <c r="AH67" s="52">
        <v>60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0</v>
      </c>
      <c r="AY67" s="52">
        <v>0</v>
      </c>
      <c r="AZ67" s="52">
        <v>0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0</v>
      </c>
      <c r="BG67" s="52">
        <v>0</v>
      </c>
      <c r="BH67" s="52">
        <v>0</v>
      </c>
      <c r="BI67" s="52">
        <v>0</v>
      </c>
      <c r="BJ67" s="52">
        <v>2130</v>
      </c>
      <c r="BK67" s="52">
        <v>315</v>
      </c>
      <c r="BL67" s="52">
        <v>47.2806</v>
      </c>
      <c r="BM67" s="52">
        <v>0</v>
      </c>
      <c r="BN67" s="52">
        <v>0</v>
      </c>
      <c r="BO67" s="52">
        <v>0</v>
      </c>
      <c r="BP67" s="52">
        <v>0</v>
      </c>
      <c r="BQ67" s="52">
        <v>0</v>
      </c>
      <c r="BR67" s="52">
        <v>0</v>
      </c>
      <c r="BS67" s="52">
        <v>0</v>
      </c>
      <c r="BT67" s="52">
        <v>0</v>
      </c>
      <c r="BU67" s="52">
        <v>0</v>
      </c>
      <c r="BV67" s="52">
        <v>2130</v>
      </c>
      <c r="BW67" s="52">
        <v>315</v>
      </c>
      <c r="BX67" s="52">
        <v>47.2806</v>
      </c>
      <c r="BY67" s="52">
        <v>0</v>
      </c>
      <c r="BZ67" s="52">
        <v>0</v>
      </c>
      <c r="CA67" s="52">
        <v>0</v>
      </c>
      <c r="CB67" s="52">
        <v>0</v>
      </c>
      <c r="CC67" s="52">
        <v>0</v>
      </c>
      <c r="CD67" s="52">
        <v>0</v>
      </c>
      <c r="CE67" s="52">
        <v>0</v>
      </c>
      <c r="CF67" s="52">
        <v>0</v>
      </c>
      <c r="CG67" s="52">
        <v>0</v>
      </c>
      <c r="CH67" s="52">
        <v>0</v>
      </c>
      <c r="CI67" s="52">
        <v>0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2">
        <v>0</v>
      </c>
      <c r="DD67" s="52">
        <v>0</v>
      </c>
      <c r="DE67" s="52">
        <v>0</v>
      </c>
      <c r="DF67" s="52">
        <v>700</v>
      </c>
      <c r="DG67" s="52">
        <v>0</v>
      </c>
      <c r="DH67" s="52">
        <v>0</v>
      </c>
      <c r="DI67" s="52">
        <v>0</v>
      </c>
      <c r="DJ67" s="52">
        <f t="shared" si="8"/>
        <v>837.6</v>
      </c>
      <c r="DK67" s="52">
        <f t="shared" si="9"/>
        <v>0</v>
      </c>
      <c r="DL67" s="52">
        <v>837.6</v>
      </c>
      <c r="DM67" s="52">
        <v>0</v>
      </c>
      <c r="DN67" s="52">
        <v>0</v>
      </c>
      <c r="DO67" s="52">
        <v>0</v>
      </c>
      <c r="DP67" s="52">
        <v>0</v>
      </c>
      <c r="DQ67" s="52">
        <v>0</v>
      </c>
    </row>
    <row r="68" spans="1:121" ht="16.5" customHeight="1">
      <c r="A68" s="44"/>
      <c r="B68" s="53">
        <v>59</v>
      </c>
      <c r="C68" s="51" t="s">
        <v>141</v>
      </c>
      <c r="D68" s="52">
        <f t="shared" si="2"/>
        <v>6659.8</v>
      </c>
      <c r="E68" s="52">
        <f t="shared" si="3"/>
        <v>2894.886</v>
      </c>
      <c r="F68" s="52">
        <f t="shared" si="4"/>
        <v>6659.8</v>
      </c>
      <c r="G68" s="52">
        <f t="shared" si="5"/>
        <v>2894.886</v>
      </c>
      <c r="H68" s="52">
        <f t="shared" si="6"/>
        <v>0</v>
      </c>
      <c r="I68" s="52">
        <f t="shared" si="7"/>
        <v>0</v>
      </c>
      <c r="J68" s="52">
        <v>5876.6</v>
      </c>
      <c r="K68" s="52">
        <v>2849.886</v>
      </c>
      <c r="L68" s="52">
        <v>0</v>
      </c>
      <c r="M68" s="52">
        <v>0</v>
      </c>
      <c r="N68" s="52">
        <v>5876.6</v>
      </c>
      <c r="O68" s="52">
        <v>2849.886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52">
        <v>0</v>
      </c>
      <c r="AH68" s="52">
        <v>0</v>
      </c>
      <c r="AI68" s="52">
        <v>0</v>
      </c>
      <c r="AJ68" s="52">
        <v>0</v>
      </c>
      <c r="AK68" s="52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0</v>
      </c>
      <c r="AX68" s="52">
        <v>0</v>
      </c>
      <c r="AY68" s="52">
        <v>0</v>
      </c>
      <c r="AZ68" s="52">
        <v>0</v>
      </c>
      <c r="BA68" s="52">
        <v>0</v>
      </c>
      <c r="BB68" s="52">
        <v>0</v>
      </c>
      <c r="BC68" s="52">
        <v>0</v>
      </c>
      <c r="BD68" s="52">
        <v>0</v>
      </c>
      <c r="BE68" s="52">
        <v>0</v>
      </c>
      <c r="BF68" s="52">
        <v>0</v>
      </c>
      <c r="BG68" s="52">
        <v>0</v>
      </c>
      <c r="BH68" s="52">
        <v>0</v>
      </c>
      <c r="BI68" s="52">
        <v>0</v>
      </c>
      <c r="BJ68" s="52">
        <v>0</v>
      </c>
      <c r="BK68" s="52">
        <v>0</v>
      </c>
      <c r="BL68" s="52">
        <v>0</v>
      </c>
      <c r="BM68" s="52">
        <v>0</v>
      </c>
      <c r="BN68" s="52">
        <v>0</v>
      </c>
      <c r="BO68" s="52">
        <v>0</v>
      </c>
      <c r="BP68" s="52">
        <v>0</v>
      </c>
      <c r="BQ68" s="52">
        <v>0</v>
      </c>
      <c r="BR68" s="52">
        <v>0</v>
      </c>
      <c r="BS68" s="52">
        <v>0</v>
      </c>
      <c r="BT68" s="52">
        <v>0</v>
      </c>
      <c r="BU68" s="52">
        <v>0</v>
      </c>
      <c r="BV68" s="52">
        <v>0</v>
      </c>
      <c r="BW68" s="52">
        <v>0</v>
      </c>
      <c r="BX68" s="52">
        <v>0</v>
      </c>
      <c r="BY68" s="52">
        <v>0</v>
      </c>
      <c r="BZ68" s="52">
        <v>0</v>
      </c>
      <c r="CA68" s="52">
        <v>0</v>
      </c>
      <c r="CB68" s="52">
        <v>0</v>
      </c>
      <c r="CC68" s="52">
        <v>0</v>
      </c>
      <c r="CD68" s="52">
        <v>0</v>
      </c>
      <c r="CE68" s="52">
        <v>0</v>
      </c>
      <c r="CF68" s="52">
        <v>0</v>
      </c>
      <c r="CG68" s="52">
        <v>0</v>
      </c>
      <c r="CH68" s="52">
        <v>0</v>
      </c>
      <c r="CI68" s="52">
        <v>0</v>
      </c>
      <c r="CJ68" s="52">
        <v>0</v>
      </c>
      <c r="CK68" s="52">
        <v>0</v>
      </c>
      <c r="CL68" s="52">
        <v>180</v>
      </c>
      <c r="CM68" s="52">
        <v>45</v>
      </c>
      <c r="CN68" s="52">
        <v>0</v>
      </c>
      <c r="CO68" s="52">
        <v>0</v>
      </c>
      <c r="CP68" s="52">
        <v>180</v>
      </c>
      <c r="CQ68" s="52">
        <v>45</v>
      </c>
      <c r="CR68" s="52">
        <v>0</v>
      </c>
      <c r="CS68" s="52">
        <v>0</v>
      </c>
      <c r="CT68" s="52">
        <v>0</v>
      </c>
      <c r="CU68" s="52">
        <v>0</v>
      </c>
      <c r="CV68" s="52">
        <v>0</v>
      </c>
      <c r="CW68" s="52">
        <v>0</v>
      </c>
      <c r="CX68" s="52">
        <v>0</v>
      </c>
      <c r="CY68" s="52">
        <v>0</v>
      </c>
      <c r="CZ68" s="52">
        <v>0</v>
      </c>
      <c r="DA68" s="52">
        <v>0</v>
      </c>
      <c r="DB68" s="52">
        <v>0</v>
      </c>
      <c r="DC68" s="52">
        <v>0</v>
      </c>
      <c r="DD68" s="52">
        <v>0</v>
      </c>
      <c r="DE68" s="52">
        <v>0</v>
      </c>
      <c r="DF68" s="52">
        <v>300</v>
      </c>
      <c r="DG68" s="52">
        <v>0</v>
      </c>
      <c r="DH68" s="52">
        <v>0</v>
      </c>
      <c r="DI68" s="52">
        <v>0</v>
      </c>
      <c r="DJ68" s="52">
        <f t="shared" si="8"/>
        <v>303.2</v>
      </c>
      <c r="DK68" s="52">
        <f t="shared" si="9"/>
        <v>0</v>
      </c>
      <c r="DL68" s="52">
        <v>303.2</v>
      </c>
      <c r="DM68" s="52">
        <v>0</v>
      </c>
      <c r="DN68" s="52">
        <v>0</v>
      </c>
      <c r="DO68" s="52">
        <v>0</v>
      </c>
      <c r="DP68" s="52">
        <v>0</v>
      </c>
      <c r="DQ68" s="52">
        <v>0</v>
      </c>
    </row>
    <row r="69" spans="1:121" ht="16.5" customHeight="1">
      <c r="A69" s="44"/>
      <c r="B69" s="53">
        <v>60</v>
      </c>
      <c r="C69" s="51" t="s">
        <v>142</v>
      </c>
      <c r="D69" s="52">
        <f t="shared" si="2"/>
        <v>54611.914099999995</v>
      </c>
      <c r="E69" s="52">
        <f t="shared" si="3"/>
        <v>13450.698</v>
      </c>
      <c r="F69" s="52">
        <f t="shared" si="4"/>
        <v>34359.6</v>
      </c>
      <c r="G69" s="52">
        <f t="shared" si="5"/>
        <v>11875.198</v>
      </c>
      <c r="H69" s="52">
        <f t="shared" si="6"/>
        <v>20252.3141</v>
      </c>
      <c r="I69" s="52">
        <f t="shared" si="7"/>
        <v>1575.5</v>
      </c>
      <c r="J69" s="52">
        <v>22486</v>
      </c>
      <c r="K69" s="52">
        <v>9980.198</v>
      </c>
      <c r="L69" s="52">
        <v>20252.3141</v>
      </c>
      <c r="M69" s="52">
        <v>1575.5</v>
      </c>
      <c r="N69" s="52">
        <v>21770</v>
      </c>
      <c r="O69" s="52">
        <v>9444.198</v>
      </c>
      <c r="P69" s="52">
        <v>20252.3141</v>
      </c>
      <c r="Q69" s="52">
        <v>1575.5</v>
      </c>
      <c r="R69" s="52">
        <v>716</v>
      </c>
      <c r="S69" s="52">
        <v>536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1450</v>
      </c>
      <c r="AE69" s="52">
        <v>371</v>
      </c>
      <c r="AF69" s="52">
        <v>0</v>
      </c>
      <c r="AG69" s="52">
        <v>0</v>
      </c>
      <c r="AH69" s="52">
        <v>550</v>
      </c>
      <c r="AI69" s="52">
        <v>371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900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0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0</v>
      </c>
      <c r="BM69" s="52">
        <v>0</v>
      </c>
      <c r="BN69" s="52">
        <v>0</v>
      </c>
      <c r="BO69" s="52">
        <v>0</v>
      </c>
      <c r="BP69" s="52">
        <v>0</v>
      </c>
      <c r="BQ69" s="52">
        <v>0</v>
      </c>
      <c r="BR69" s="52">
        <v>0</v>
      </c>
      <c r="BS69" s="52">
        <v>0</v>
      </c>
      <c r="BT69" s="52">
        <v>0</v>
      </c>
      <c r="BU69" s="52">
        <v>0</v>
      </c>
      <c r="BV69" s="52">
        <v>0</v>
      </c>
      <c r="BW69" s="52">
        <v>0</v>
      </c>
      <c r="BX69" s="52">
        <v>0</v>
      </c>
      <c r="BY69" s="52">
        <v>0</v>
      </c>
      <c r="BZ69" s="52">
        <v>0</v>
      </c>
      <c r="CA69" s="52">
        <v>0</v>
      </c>
      <c r="CB69" s="52">
        <v>0</v>
      </c>
      <c r="CC69" s="52">
        <v>0</v>
      </c>
      <c r="CD69" s="52">
        <v>0</v>
      </c>
      <c r="CE69" s="52">
        <v>0</v>
      </c>
      <c r="CF69" s="52">
        <v>0</v>
      </c>
      <c r="CG69" s="52">
        <v>0</v>
      </c>
      <c r="CH69" s="52">
        <v>0</v>
      </c>
      <c r="CI69" s="52">
        <v>0</v>
      </c>
      <c r="CJ69" s="52">
        <v>0</v>
      </c>
      <c r="CK69" s="52">
        <v>0</v>
      </c>
      <c r="CL69" s="52">
        <v>0</v>
      </c>
      <c r="CM69" s="52">
        <v>0</v>
      </c>
      <c r="CN69" s="52">
        <v>0</v>
      </c>
      <c r="CO69" s="52">
        <v>0</v>
      </c>
      <c r="CP69" s="52">
        <v>0</v>
      </c>
      <c r="CQ69" s="52">
        <v>0</v>
      </c>
      <c r="CR69" s="52">
        <v>0</v>
      </c>
      <c r="CS69" s="52">
        <v>0</v>
      </c>
      <c r="CT69" s="52">
        <v>0</v>
      </c>
      <c r="CU69" s="52">
        <v>0</v>
      </c>
      <c r="CV69" s="52">
        <v>0</v>
      </c>
      <c r="CW69" s="52">
        <v>0</v>
      </c>
      <c r="CX69" s="52">
        <v>7150</v>
      </c>
      <c r="CY69" s="52">
        <v>1010</v>
      </c>
      <c r="CZ69" s="52">
        <v>0</v>
      </c>
      <c r="DA69" s="52">
        <v>0</v>
      </c>
      <c r="DB69" s="52">
        <v>7150</v>
      </c>
      <c r="DC69" s="52">
        <v>1010</v>
      </c>
      <c r="DD69" s="52">
        <v>0</v>
      </c>
      <c r="DE69" s="52">
        <v>0</v>
      </c>
      <c r="DF69" s="52">
        <v>1500</v>
      </c>
      <c r="DG69" s="52">
        <v>0</v>
      </c>
      <c r="DH69" s="52">
        <v>0</v>
      </c>
      <c r="DI69" s="52">
        <v>0</v>
      </c>
      <c r="DJ69" s="52">
        <f t="shared" si="8"/>
        <v>1773.6</v>
      </c>
      <c r="DK69" s="52">
        <f t="shared" si="9"/>
        <v>514</v>
      </c>
      <c r="DL69" s="52">
        <v>1773.6</v>
      </c>
      <c r="DM69" s="52">
        <v>514</v>
      </c>
      <c r="DN69" s="52">
        <v>0</v>
      </c>
      <c r="DO69" s="52">
        <v>0</v>
      </c>
      <c r="DP69" s="52">
        <v>0</v>
      </c>
      <c r="DQ69" s="52">
        <v>0</v>
      </c>
    </row>
    <row r="70" spans="1:121" ht="16.5" customHeight="1">
      <c r="A70" s="44"/>
      <c r="B70" s="53">
        <v>61</v>
      </c>
      <c r="C70" s="51" t="s">
        <v>143</v>
      </c>
      <c r="D70" s="52">
        <f t="shared" si="2"/>
        <v>28532.633</v>
      </c>
      <c r="E70" s="52">
        <f t="shared" si="3"/>
        <v>7015.17</v>
      </c>
      <c r="F70" s="52">
        <f t="shared" si="4"/>
        <v>18916.9</v>
      </c>
      <c r="G70" s="52">
        <f t="shared" si="5"/>
        <v>7265.17</v>
      </c>
      <c r="H70" s="52">
        <f t="shared" si="6"/>
        <v>9615.733</v>
      </c>
      <c r="I70" s="52">
        <f t="shared" si="7"/>
        <v>-250</v>
      </c>
      <c r="J70" s="52">
        <v>13495.7</v>
      </c>
      <c r="K70" s="52">
        <v>6457.17</v>
      </c>
      <c r="L70" s="52">
        <v>2583.033</v>
      </c>
      <c r="M70" s="52">
        <v>0</v>
      </c>
      <c r="N70" s="52">
        <v>13180</v>
      </c>
      <c r="O70" s="52">
        <v>6379.17</v>
      </c>
      <c r="P70" s="52">
        <v>400.733</v>
      </c>
      <c r="Q70" s="52">
        <v>0</v>
      </c>
      <c r="R70" s="52">
        <v>58.5</v>
      </c>
      <c r="S70" s="52">
        <v>0</v>
      </c>
      <c r="T70" s="52">
        <v>2182.3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1125</v>
      </c>
      <c r="AE70" s="52">
        <v>50</v>
      </c>
      <c r="AF70" s="52">
        <v>-250</v>
      </c>
      <c r="AG70" s="52">
        <v>-250</v>
      </c>
      <c r="AH70" s="52">
        <v>25</v>
      </c>
      <c r="AI70" s="52">
        <v>0</v>
      </c>
      <c r="AJ70" s="52">
        <v>0</v>
      </c>
      <c r="AK70" s="52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1100</v>
      </c>
      <c r="AQ70" s="52">
        <v>50</v>
      </c>
      <c r="AR70" s="52">
        <v>0</v>
      </c>
      <c r="AS70" s="52">
        <v>0</v>
      </c>
      <c r="AT70" s="52">
        <v>0</v>
      </c>
      <c r="AU70" s="52">
        <v>0</v>
      </c>
      <c r="AV70" s="52">
        <v>-250</v>
      </c>
      <c r="AW70" s="52">
        <v>-250</v>
      </c>
      <c r="AX70" s="52">
        <v>800</v>
      </c>
      <c r="AY70" s="52">
        <v>350</v>
      </c>
      <c r="AZ70" s="52">
        <v>745</v>
      </c>
      <c r="BA70" s="52">
        <v>0</v>
      </c>
      <c r="BB70" s="52">
        <v>800</v>
      </c>
      <c r="BC70" s="52">
        <v>350</v>
      </c>
      <c r="BD70" s="52">
        <v>745</v>
      </c>
      <c r="BE70" s="52">
        <v>0</v>
      </c>
      <c r="BF70" s="52">
        <v>0</v>
      </c>
      <c r="BG70" s="52">
        <v>0</v>
      </c>
      <c r="BH70" s="52">
        <v>0</v>
      </c>
      <c r="BI70" s="52">
        <v>0</v>
      </c>
      <c r="BJ70" s="52">
        <v>440</v>
      </c>
      <c r="BK70" s="52">
        <v>78</v>
      </c>
      <c r="BL70" s="52">
        <v>950</v>
      </c>
      <c r="BM70" s="52">
        <v>0</v>
      </c>
      <c r="BN70" s="52">
        <v>0</v>
      </c>
      <c r="BO70" s="52">
        <v>0</v>
      </c>
      <c r="BP70" s="52">
        <v>0</v>
      </c>
      <c r="BQ70" s="52">
        <v>0</v>
      </c>
      <c r="BR70" s="52">
        <v>0</v>
      </c>
      <c r="BS70" s="52">
        <v>0</v>
      </c>
      <c r="BT70" s="52">
        <v>0</v>
      </c>
      <c r="BU70" s="52">
        <v>0</v>
      </c>
      <c r="BV70" s="52">
        <v>200</v>
      </c>
      <c r="BW70" s="52">
        <v>0</v>
      </c>
      <c r="BX70" s="52">
        <v>0</v>
      </c>
      <c r="BY70" s="52">
        <v>0</v>
      </c>
      <c r="BZ70" s="52">
        <v>240</v>
      </c>
      <c r="CA70" s="52">
        <v>78</v>
      </c>
      <c r="CB70" s="52">
        <v>950</v>
      </c>
      <c r="CC70" s="52">
        <v>0</v>
      </c>
      <c r="CD70" s="52">
        <v>0</v>
      </c>
      <c r="CE70" s="52">
        <v>0</v>
      </c>
      <c r="CF70" s="52">
        <v>0</v>
      </c>
      <c r="CG70" s="52">
        <v>0</v>
      </c>
      <c r="CH70" s="52">
        <v>0</v>
      </c>
      <c r="CI70" s="52">
        <v>0</v>
      </c>
      <c r="CJ70" s="52">
        <v>0</v>
      </c>
      <c r="CK70" s="52">
        <v>0</v>
      </c>
      <c r="CL70" s="52">
        <v>800</v>
      </c>
      <c r="CM70" s="52">
        <v>330</v>
      </c>
      <c r="CN70" s="52">
        <v>5587.7</v>
      </c>
      <c r="CO70" s="52">
        <v>0</v>
      </c>
      <c r="CP70" s="52">
        <v>800</v>
      </c>
      <c r="CQ70" s="52">
        <v>330</v>
      </c>
      <c r="CR70" s="52">
        <v>4027.7</v>
      </c>
      <c r="CS70" s="52">
        <v>0</v>
      </c>
      <c r="CT70" s="52">
        <v>0</v>
      </c>
      <c r="CU70" s="52">
        <v>0</v>
      </c>
      <c r="CV70" s="52">
        <v>3127.7</v>
      </c>
      <c r="CW70" s="52">
        <v>0</v>
      </c>
      <c r="CX70" s="52">
        <v>400</v>
      </c>
      <c r="CY70" s="52">
        <v>0</v>
      </c>
      <c r="CZ70" s="52">
        <v>0</v>
      </c>
      <c r="DA70" s="52">
        <v>0</v>
      </c>
      <c r="DB70" s="52">
        <v>0</v>
      </c>
      <c r="DC70" s="52">
        <v>0</v>
      </c>
      <c r="DD70" s="52">
        <v>0</v>
      </c>
      <c r="DE70" s="52">
        <v>0</v>
      </c>
      <c r="DF70" s="52">
        <v>600</v>
      </c>
      <c r="DG70" s="52">
        <v>0</v>
      </c>
      <c r="DH70" s="52">
        <v>0</v>
      </c>
      <c r="DI70" s="52">
        <v>0</v>
      </c>
      <c r="DJ70" s="52">
        <f t="shared" si="8"/>
        <v>1256.2</v>
      </c>
      <c r="DK70" s="52">
        <f t="shared" si="9"/>
        <v>0</v>
      </c>
      <c r="DL70" s="52">
        <v>1256.2</v>
      </c>
      <c r="DM70" s="52">
        <v>0</v>
      </c>
      <c r="DN70" s="52">
        <v>0</v>
      </c>
      <c r="DO70" s="52">
        <v>0</v>
      </c>
      <c r="DP70" s="52">
        <v>0</v>
      </c>
      <c r="DQ70" s="52">
        <v>0</v>
      </c>
    </row>
    <row r="71" spans="1:121" ht="16.5" customHeight="1">
      <c r="A71" s="44"/>
      <c r="B71" s="53">
        <v>62</v>
      </c>
      <c r="C71" s="51" t="s">
        <v>144</v>
      </c>
      <c r="D71" s="52">
        <f t="shared" si="2"/>
        <v>37752.095799999996</v>
      </c>
      <c r="E71" s="52">
        <f t="shared" si="3"/>
        <v>15890.171</v>
      </c>
      <c r="F71" s="52">
        <f t="shared" si="4"/>
        <v>37262.1</v>
      </c>
      <c r="G71" s="52">
        <f t="shared" si="5"/>
        <v>15873.198</v>
      </c>
      <c r="H71" s="52">
        <f t="shared" si="6"/>
        <v>659.9958</v>
      </c>
      <c r="I71" s="52">
        <f t="shared" si="7"/>
        <v>186.973</v>
      </c>
      <c r="J71" s="52">
        <v>14307.369</v>
      </c>
      <c r="K71" s="52">
        <v>6173.798</v>
      </c>
      <c r="L71" s="52">
        <v>659.9958</v>
      </c>
      <c r="M71" s="52">
        <v>358</v>
      </c>
      <c r="N71" s="52">
        <v>14227.369</v>
      </c>
      <c r="O71" s="52">
        <v>6163.958</v>
      </c>
      <c r="P71" s="52">
        <v>659.9958</v>
      </c>
      <c r="Q71" s="52">
        <v>358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2050</v>
      </c>
      <c r="AE71" s="52">
        <v>684.4</v>
      </c>
      <c r="AF71" s="52">
        <v>0</v>
      </c>
      <c r="AG71" s="52">
        <v>-171.027</v>
      </c>
      <c r="AH71" s="52">
        <v>500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1550</v>
      </c>
      <c r="AQ71" s="52">
        <v>684.4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 s="52">
        <v>-171.027</v>
      </c>
      <c r="AX71" s="52">
        <v>400</v>
      </c>
      <c r="AY71" s="52">
        <v>200</v>
      </c>
      <c r="AZ71" s="52">
        <v>0</v>
      </c>
      <c r="BA71" s="52">
        <v>0</v>
      </c>
      <c r="BB71" s="52">
        <v>400</v>
      </c>
      <c r="BC71" s="52">
        <v>200</v>
      </c>
      <c r="BD71" s="52">
        <v>0</v>
      </c>
      <c r="BE71" s="52">
        <v>0</v>
      </c>
      <c r="BF71" s="52">
        <v>0</v>
      </c>
      <c r="BG71" s="52">
        <v>0</v>
      </c>
      <c r="BH71" s="52">
        <v>0</v>
      </c>
      <c r="BI71" s="52">
        <v>0</v>
      </c>
      <c r="BJ71" s="52">
        <v>700</v>
      </c>
      <c r="BK71" s="52">
        <v>440</v>
      </c>
      <c r="BL71" s="52">
        <v>0</v>
      </c>
      <c r="BM71" s="52">
        <v>0</v>
      </c>
      <c r="BN71" s="52">
        <v>0</v>
      </c>
      <c r="BO71" s="52">
        <v>0</v>
      </c>
      <c r="BP71" s="52">
        <v>0</v>
      </c>
      <c r="BQ71" s="52">
        <v>0</v>
      </c>
      <c r="BR71" s="52">
        <v>0</v>
      </c>
      <c r="BS71" s="52">
        <v>0</v>
      </c>
      <c r="BT71" s="52">
        <v>0</v>
      </c>
      <c r="BU71" s="52">
        <v>0</v>
      </c>
      <c r="BV71" s="52">
        <v>700</v>
      </c>
      <c r="BW71" s="52">
        <v>440</v>
      </c>
      <c r="BX71" s="52">
        <v>0</v>
      </c>
      <c r="BY71" s="52">
        <v>0</v>
      </c>
      <c r="BZ71" s="52">
        <v>0</v>
      </c>
      <c r="CA71" s="52">
        <v>0</v>
      </c>
      <c r="CB71" s="52">
        <v>0</v>
      </c>
      <c r="CC71" s="52">
        <v>0</v>
      </c>
      <c r="CD71" s="52">
        <v>0</v>
      </c>
      <c r="CE71" s="52">
        <v>0</v>
      </c>
      <c r="CF71" s="52">
        <v>0</v>
      </c>
      <c r="CG71" s="52">
        <v>0</v>
      </c>
      <c r="CH71" s="52">
        <v>0</v>
      </c>
      <c r="CI71" s="52">
        <v>0</v>
      </c>
      <c r="CJ71" s="52">
        <v>0</v>
      </c>
      <c r="CK71" s="52">
        <v>0</v>
      </c>
      <c r="CL71" s="52">
        <v>7161</v>
      </c>
      <c r="CM71" s="52">
        <v>3760</v>
      </c>
      <c r="CN71" s="52">
        <v>0</v>
      </c>
      <c r="CO71" s="52">
        <v>0</v>
      </c>
      <c r="CP71" s="52">
        <v>7161</v>
      </c>
      <c r="CQ71" s="52">
        <v>3760</v>
      </c>
      <c r="CR71" s="52">
        <v>0</v>
      </c>
      <c r="CS71" s="52">
        <v>0</v>
      </c>
      <c r="CT71" s="52">
        <v>5611</v>
      </c>
      <c r="CU71" s="52">
        <v>2800</v>
      </c>
      <c r="CV71" s="52">
        <v>0</v>
      </c>
      <c r="CW71" s="52">
        <v>0</v>
      </c>
      <c r="CX71" s="52">
        <v>9292</v>
      </c>
      <c r="CY71" s="52">
        <v>3485</v>
      </c>
      <c r="CZ71" s="52">
        <v>0</v>
      </c>
      <c r="DA71" s="52">
        <v>0</v>
      </c>
      <c r="DB71" s="52">
        <v>4392</v>
      </c>
      <c r="DC71" s="52">
        <v>1345</v>
      </c>
      <c r="DD71" s="52">
        <v>0</v>
      </c>
      <c r="DE71" s="52">
        <v>0</v>
      </c>
      <c r="DF71" s="52">
        <v>1600</v>
      </c>
      <c r="DG71" s="52">
        <v>960</v>
      </c>
      <c r="DH71" s="52">
        <v>0</v>
      </c>
      <c r="DI71" s="52">
        <v>0</v>
      </c>
      <c r="DJ71" s="52">
        <f t="shared" si="8"/>
        <v>1581.731</v>
      </c>
      <c r="DK71" s="52">
        <f t="shared" si="9"/>
        <v>0</v>
      </c>
      <c r="DL71" s="52">
        <v>1751.731</v>
      </c>
      <c r="DM71" s="52">
        <v>170</v>
      </c>
      <c r="DN71" s="52">
        <v>0</v>
      </c>
      <c r="DO71" s="52">
        <v>0</v>
      </c>
      <c r="DP71" s="52">
        <v>170</v>
      </c>
      <c r="DQ71" s="52">
        <v>170</v>
      </c>
    </row>
    <row r="72" spans="1:121" ht="16.5" customHeight="1">
      <c r="A72" s="44"/>
      <c r="B72" s="53">
        <v>63</v>
      </c>
      <c r="C72" s="51" t="s">
        <v>145</v>
      </c>
      <c r="D72" s="52">
        <f t="shared" si="2"/>
        <v>30122.307</v>
      </c>
      <c r="E72" s="52">
        <f t="shared" si="3"/>
        <v>10337.930999999999</v>
      </c>
      <c r="F72" s="52">
        <f t="shared" si="4"/>
        <v>26613.2</v>
      </c>
      <c r="G72" s="52">
        <f t="shared" si="5"/>
        <v>10147.930999999999</v>
      </c>
      <c r="H72" s="52">
        <f t="shared" si="6"/>
        <v>3509.107</v>
      </c>
      <c r="I72" s="52">
        <f t="shared" si="7"/>
        <v>190</v>
      </c>
      <c r="J72" s="52">
        <v>19526.7</v>
      </c>
      <c r="K72" s="52">
        <v>8938.996</v>
      </c>
      <c r="L72" s="52">
        <v>3509.107</v>
      </c>
      <c r="M72" s="52">
        <v>190</v>
      </c>
      <c r="N72" s="52">
        <v>18566.7</v>
      </c>
      <c r="O72" s="52">
        <v>8715.196</v>
      </c>
      <c r="P72" s="52">
        <v>0</v>
      </c>
      <c r="Q72" s="52">
        <v>0</v>
      </c>
      <c r="R72" s="52">
        <v>910</v>
      </c>
      <c r="S72" s="52">
        <v>195</v>
      </c>
      <c r="T72" s="52">
        <v>3509.107</v>
      </c>
      <c r="U72" s="52">
        <v>190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1640</v>
      </c>
      <c r="AE72" s="52">
        <v>597.453</v>
      </c>
      <c r="AF72" s="52">
        <v>0</v>
      </c>
      <c r="AG72" s="52">
        <v>0</v>
      </c>
      <c r="AH72" s="52">
        <v>690</v>
      </c>
      <c r="AI72" s="52">
        <v>176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950</v>
      </c>
      <c r="AQ72" s="52">
        <v>421.453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250</v>
      </c>
      <c r="AY72" s="52">
        <v>0</v>
      </c>
      <c r="AZ72" s="52">
        <v>0</v>
      </c>
      <c r="BA72" s="52">
        <v>0</v>
      </c>
      <c r="BB72" s="52">
        <v>250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0</v>
      </c>
      <c r="BI72" s="52">
        <v>0</v>
      </c>
      <c r="BJ72" s="52">
        <v>980</v>
      </c>
      <c r="BK72" s="52">
        <v>203.722</v>
      </c>
      <c r="BL72" s="52">
        <v>0</v>
      </c>
      <c r="BM72" s="52">
        <v>0</v>
      </c>
      <c r="BN72" s="52">
        <v>0</v>
      </c>
      <c r="BO72" s="52">
        <v>0</v>
      </c>
      <c r="BP72" s="52">
        <v>0</v>
      </c>
      <c r="BQ72" s="52">
        <v>0</v>
      </c>
      <c r="BR72" s="52">
        <v>0</v>
      </c>
      <c r="BS72" s="52">
        <v>0</v>
      </c>
      <c r="BT72" s="52">
        <v>0</v>
      </c>
      <c r="BU72" s="52">
        <v>0</v>
      </c>
      <c r="BV72" s="52">
        <v>0</v>
      </c>
      <c r="BW72" s="52">
        <v>0</v>
      </c>
      <c r="BX72" s="52">
        <v>0</v>
      </c>
      <c r="BY72" s="52">
        <v>0</v>
      </c>
      <c r="BZ72" s="52">
        <v>980</v>
      </c>
      <c r="CA72" s="52">
        <v>203.722</v>
      </c>
      <c r="CB72" s="52">
        <v>0</v>
      </c>
      <c r="CC72" s="52">
        <v>0</v>
      </c>
      <c r="CD72" s="52">
        <v>0</v>
      </c>
      <c r="CE72" s="52">
        <v>0</v>
      </c>
      <c r="CF72" s="52">
        <v>0</v>
      </c>
      <c r="CG72" s="52">
        <v>0</v>
      </c>
      <c r="CH72" s="52">
        <v>0</v>
      </c>
      <c r="CI72" s="52">
        <v>0</v>
      </c>
      <c r="CJ72" s="52">
        <v>0</v>
      </c>
      <c r="CK72" s="52">
        <v>0</v>
      </c>
      <c r="CL72" s="52">
        <v>650</v>
      </c>
      <c r="CM72" s="52">
        <v>197.76</v>
      </c>
      <c r="CN72" s="52">
        <v>0</v>
      </c>
      <c r="CO72" s="52">
        <v>0</v>
      </c>
      <c r="CP72" s="52">
        <v>650</v>
      </c>
      <c r="CQ72" s="52">
        <v>197.76</v>
      </c>
      <c r="CR72" s="52">
        <v>0</v>
      </c>
      <c r="CS72" s="52">
        <v>0</v>
      </c>
      <c r="CT72" s="52">
        <v>0</v>
      </c>
      <c r="CU72" s="52">
        <v>0</v>
      </c>
      <c r="CV72" s="52">
        <v>0</v>
      </c>
      <c r="CW72" s="52">
        <v>0</v>
      </c>
      <c r="CX72" s="52">
        <v>0</v>
      </c>
      <c r="CY72" s="52">
        <v>0</v>
      </c>
      <c r="CZ72" s="52">
        <v>0</v>
      </c>
      <c r="DA72" s="52">
        <v>0</v>
      </c>
      <c r="DB72" s="52">
        <v>0</v>
      </c>
      <c r="DC72" s="52">
        <v>0</v>
      </c>
      <c r="DD72" s="52">
        <v>0</v>
      </c>
      <c r="DE72" s="52">
        <v>0</v>
      </c>
      <c r="DF72" s="52">
        <v>700</v>
      </c>
      <c r="DG72" s="52">
        <v>155</v>
      </c>
      <c r="DH72" s="52">
        <v>0</v>
      </c>
      <c r="DI72" s="52">
        <v>0</v>
      </c>
      <c r="DJ72" s="52">
        <f t="shared" si="8"/>
        <v>2866.5</v>
      </c>
      <c r="DK72" s="52">
        <f t="shared" si="9"/>
        <v>55</v>
      </c>
      <c r="DL72" s="52">
        <v>2866.5</v>
      </c>
      <c r="DM72" s="52">
        <v>55</v>
      </c>
      <c r="DN72" s="52">
        <v>0</v>
      </c>
      <c r="DO72" s="52">
        <v>0</v>
      </c>
      <c r="DP72" s="52">
        <v>0</v>
      </c>
      <c r="DQ72" s="52">
        <v>0</v>
      </c>
    </row>
    <row r="73" spans="1:121" ht="16.5" customHeight="1">
      <c r="A73" s="44"/>
      <c r="B73" s="53">
        <v>64</v>
      </c>
      <c r="C73" s="51" t="s">
        <v>146</v>
      </c>
      <c r="D73" s="52">
        <f t="shared" si="2"/>
        <v>0</v>
      </c>
      <c r="E73" s="52">
        <f t="shared" si="3"/>
        <v>0</v>
      </c>
      <c r="F73" s="52">
        <f t="shared" si="4"/>
        <v>0</v>
      </c>
      <c r="G73" s="52">
        <f t="shared" si="5"/>
        <v>0</v>
      </c>
      <c r="H73" s="52">
        <f t="shared" si="6"/>
        <v>0</v>
      </c>
      <c r="I73" s="52">
        <f t="shared" si="7"/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S73" s="52">
        <v>0</v>
      </c>
      <c r="AT73" s="52">
        <v>0</v>
      </c>
      <c r="AU73" s="52">
        <v>0</v>
      </c>
      <c r="AV73" s="52">
        <v>0</v>
      </c>
      <c r="AW73" s="52">
        <v>0</v>
      </c>
      <c r="AX73" s="52">
        <v>0</v>
      </c>
      <c r="AY73" s="52">
        <v>0</v>
      </c>
      <c r="AZ73" s="52">
        <v>0</v>
      </c>
      <c r="BA73" s="52">
        <v>0</v>
      </c>
      <c r="BB73" s="52">
        <v>0</v>
      </c>
      <c r="BC73" s="52">
        <v>0</v>
      </c>
      <c r="BD73" s="52">
        <v>0</v>
      </c>
      <c r="BE73" s="52">
        <v>0</v>
      </c>
      <c r="BF73" s="52">
        <v>0</v>
      </c>
      <c r="BG73" s="52">
        <v>0</v>
      </c>
      <c r="BH73" s="52">
        <v>0</v>
      </c>
      <c r="BI73" s="52">
        <v>0</v>
      </c>
      <c r="BJ73" s="52">
        <v>0</v>
      </c>
      <c r="BK73" s="52">
        <v>0</v>
      </c>
      <c r="BL73" s="52">
        <v>0</v>
      </c>
      <c r="BM73" s="52">
        <v>0</v>
      </c>
      <c r="BN73" s="52">
        <v>0</v>
      </c>
      <c r="BO73" s="52">
        <v>0</v>
      </c>
      <c r="BP73" s="52">
        <v>0</v>
      </c>
      <c r="BQ73" s="52">
        <v>0</v>
      </c>
      <c r="BR73" s="52">
        <v>0</v>
      </c>
      <c r="BS73" s="52">
        <v>0</v>
      </c>
      <c r="BT73" s="52">
        <v>0</v>
      </c>
      <c r="BU73" s="52">
        <v>0</v>
      </c>
      <c r="BV73" s="52">
        <v>0</v>
      </c>
      <c r="BW73" s="52">
        <v>0</v>
      </c>
      <c r="BX73" s="52">
        <v>0</v>
      </c>
      <c r="BY73" s="52">
        <v>0</v>
      </c>
      <c r="BZ73" s="52">
        <v>0</v>
      </c>
      <c r="CA73" s="52">
        <v>0</v>
      </c>
      <c r="CB73" s="52">
        <v>0</v>
      </c>
      <c r="CC73" s="52">
        <v>0</v>
      </c>
      <c r="CD73" s="52">
        <v>0</v>
      </c>
      <c r="CE73" s="52">
        <v>0</v>
      </c>
      <c r="CF73" s="52">
        <v>0</v>
      </c>
      <c r="CG73" s="52">
        <v>0</v>
      </c>
      <c r="CH73" s="52">
        <v>0</v>
      </c>
      <c r="CI73" s="52">
        <v>0</v>
      </c>
      <c r="CJ73" s="52">
        <v>0</v>
      </c>
      <c r="CK73" s="52">
        <v>0</v>
      </c>
      <c r="CL73" s="52">
        <v>0</v>
      </c>
      <c r="CM73" s="52">
        <v>0</v>
      </c>
      <c r="CN73" s="52">
        <v>0</v>
      </c>
      <c r="CO73" s="52">
        <v>0</v>
      </c>
      <c r="CP73" s="52">
        <v>0</v>
      </c>
      <c r="CQ73" s="52">
        <v>0</v>
      </c>
      <c r="CR73" s="52">
        <v>0</v>
      </c>
      <c r="CS73" s="52">
        <v>0</v>
      </c>
      <c r="CT73" s="52">
        <v>0</v>
      </c>
      <c r="CU73" s="52">
        <v>0</v>
      </c>
      <c r="CV73" s="52">
        <v>0</v>
      </c>
      <c r="CW73" s="52">
        <v>0</v>
      </c>
      <c r="CX73" s="52">
        <v>0</v>
      </c>
      <c r="CY73" s="52">
        <v>0</v>
      </c>
      <c r="CZ73" s="52">
        <v>0</v>
      </c>
      <c r="DA73" s="52">
        <v>0</v>
      </c>
      <c r="DB73" s="52">
        <v>0</v>
      </c>
      <c r="DC73" s="52">
        <v>0</v>
      </c>
      <c r="DD73" s="52">
        <v>0</v>
      </c>
      <c r="DE73" s="52">
        <v>0</v>
      </c>
      <c r="DF73" s="52">
        <v>0</v>
      </c>
      <c r="DG73" s="52">
        <v>0</v>
      </c>
      <c r="DH73" s="52">
        <v>0</v>
      </c>
      <c r="DI73" s="52">
        <v>0</v>
      </c>
      <c r="DJ73" s="52">
        <f t="shared" si="8"/>
        <v>0</v>
      </c>
      <c r="DK73" s="52">
        <f t="shared" si="9"/>
        <v>0</v>
      </c>
      <c r="DL73" s="52">
        <v>0</v>
      </c>
      <c r="DM73" s="52">
        <v>0</v>
      </c>
      <c r="DN73" s="52">
        <v>0</v>
      </c>
      <c r="DO73" s="52">
        <v>0</v>
      </c>
      <c r="DP73" s="52">
        <v>0</v>
      </c>
      <c r="DQ73" s="52">
        <v>0</v>
      </c>
    </row>
    <row r="74" spans="1:121" ht="16.5" customHeight="1">
      <c r="A74" s="44"/>
      <c r="B74" s="53">
        <v>65</v>
      </c>
      <c r="C74" s="51" t="s">
        <v>147</v>
      </c>
      <c r="D74" s="52">
        <f t="shared" si="2"/>
        <v>68210.6918</v>
      </c>
      <c r="E74" s="52">
        <f t="shared" si="3"/>
        <v>28797.697</v>
      </c>
      <c r="F74" s="52">
        <f t="shared" si="4"/>
        <v>53112.9</v>
      </c>
      <c r="G74" s="52">
        <f t="shared" si="5"/>
        <v>19608.237</v>
      </c>
      <c r="H74" s="52">
        <f t="shared" si="6"/>
        <v>15097.791799999999</v>
      </c>
      <c r="I74" s="52">
        <f t="shared" si="7"/>
        <v>9189.46</v>
      </c>
      <c r="J74" s="52">
        <v>27747</v>
      </c>
      <c r="K74" s="52">
        <v>11621.237</v>
      </c>
      <c r="L74" s="52">
        <v>350</v>
      </c>
      <c r="M74" s="52">
        <v>0</v>
      </c>
      <c r="N74" s="52">
        <v>24757</v>
      </c>
      <c r="O74" s="52">
        <v>10488.437</v>
      </c>
      <c r="P74" s="52">
        <v>350</v>
      </c>
      <c r="Q74" s="52">
        <v>0</v>
      </c>
      <c r="R74" s="52">
        <v>1800</v>
      </c>
      <c r="S74" s="52">
        <v>965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4075</v>
      </c>
      <c r="AE74" s="52">
        <v>2150</v>
      </c>
      <c r="AF74" s="52">
        <v>950</v>
      </c>
      <c r="AG74" s="52">
        <v>0</v>
      </c>
      <c r="AH74" s="52">
        <v>925</v>
      </c>
      <c r="AI74" s="52">
        <v>925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3150</v>
      </c>
      <c r="AQ74" s="52">
        <v>1225</v>
      </c>
      <c r="AR74" s="52">
        <v>950</v>
      </c>
      <c r="AS74" s="52">
        <v>0</v>
      </c>
      <c r="AT74" s="52">
        <v>0</v>
      </c>
      <c r="AU74" s="52">
        <v>0</v>
      </c>
      <c r="AV74" s="52">
        <v>0</v>
      </c>
      <c r="AW74" s="52">
        <v>0</v>
      </c>
      <c r="AX74" s="52">
        <v>800</v>
      </c>
      <c r="AY74" s="52">
        <v>400</v>
      </c>
      <c r="AZ74" s="52">
        <v>0</v>
      </c>
      <c r="BA74" s="52">
        <v>0</v>
      </c>
      <c r="BB74" s="52">
        <v>800</v>
      </c>
      <c r="BC74" s="52">
        <v>400</v>
      </c>
      <c r="BD74" s="52">
        <v>0</v>
      </c>
      <c r="BE74" s="52">
        <v>0</v>
      </c>
      <c r="BF74" s="52">
        <v>0</v>
      </c>
      <c r="BG74" s="52">
        <v>0</v>
      </c>
      <c r="BH74" s="52">
        <v>0</v>
      </c>
      <c r="BI74" s="52">
        <v>0</v>
      </c>
      <c r="BJ74" s="52">
        <v>1900</v>
      </c>
      <c r="BK74" s="52">
        <v>0</v>
      </c>
      <c r="BL74" s="52">
        <v>2800</v>
      </c>
      <c r="BM74" s="52">
        <v>1000</v>
      </c>
      <c r="BN74" s="52">
        <v>0</v>
      </c>
      <c r="BO74" s="52">
        <v>0</v>
      </c>
      <c r="BP74" s="52">
        <v>0</v>
      </c>
      <c r="BQ74" s="52">
        <v>0</v>
      </c>
      <c r="BR74" s="52">
        <v>0</v>
      </c>
      <c r="BS74" s="52">
        <v>0</v>
      </c>
      <c r="BT74" s="52">
        <v>0</v>
      </c>
      <c r="BU74" s="52">
        <v>0</v>
      </c>
      <c r="BV74" s="52">
        <v>1100</v>
      </c>
      <c r="BW74" s="52">
        <v>0</v>
      </c>
      <c r="BX74" s="52">
        <v>1000</v>
      </c>
      <c r="BY74" s="52">
        <v>1000</v>
      </c>
      <c r="BZ74" s="52">
        <v>800</v>
      </c>
      <c r="CA74" s="52">
        <v>0</v>
      </c>
      <c r="CB74" s="52">
        <v>1800</v>
      </c>
      <c r="CC74" s="52">
        <v>0</v>
      </c>
      <c r="CD74" s="52">
        <v>0</v>
      </c>
      <c r="CE74" s="52">
        <v>0</v>
      </c>
      <c r="CF74" s="52">
        <v>0</v>
      </c>
      <c r="CG74" s="52">
        <v>0</v>
      </c>
      <c r="CH74" s="52">
        <v>0</v>
      </c>
      <c r="CI74" s="52">
        <v>0</v>
      </c>
      <c r="CJ74" s="52">
        <v>0</v>
      </c>
      <c r="CK74" s="52">
        <v>0</v>
      </c>
      <c r="CL74" s="52">
        <v>3700</v>
      </c>
      <c r="CM74" s="52">
        <v>750</v>
      </c>
      <c r="CN74" s="52">
        <v>3297.7918</v>
      </c>
      <c r="CO74" s="52">
        <v>1189.46</v>
      </c>
      <c r="CP74" s="52">
        <v>2800</v>
      </c>
      <c r="CQ74" s="52">
        <v>750</v>
      </c>
      <c r="CR74" s="52">
        <v>3047.7918</v>
      </c>
      <c r="CS74" s="52">
        <v>1189.46</v>
      </c>
      <c r="CT74" s="52">
        <v>0</v>
      </c>
      <c r="CU74" s="52">
        <v>0</v>
      </c>
      <c r="CV74" s="52">
        <v>3047.7918</v>
      </c>
      <c r="CW74" s="52">
        <v>1189.46</v>
      </c>
      <c r="CX74" s="52">
        <v>8812.5</v>
      </c>
      <c r="CY74" s="52">
        <v>3787</v>
      </c>
      <c r="CZ74" s="52">
        <v>7700</v>
      </c>
      <c r="DA74" s="52">
        <v>7000</v>
      </c>
      <c r="DB74" s="52">
        <v>8362.5</v>
      </c>
      <c r="DC74" s="52">
        <v>3787</v>
      </c>
      <c r="DD74" s="52">
        <v>7700</v>
      </c>
      <c r="DE74" s="52">
        <v>7000</v>
      </c>
      <c r="DF74" s="52">
        <v>2000</v>
      </c>
      <c r="DG74" s="52">
        <v>800</v>
      </c>
      <c r="DH74" s="52">
        <v>0</v>
      </c>
      <c r="DI74" s="52">
        <v>0</v>
      </c>
      <c r="DJ74" s="52">
        <f t="shared" si="8"/>
        <v>4078.4</v>
      </c>
      <c r="DK74" s="52">
        <f t="shared" si="9"/>
        <v>100</v>
      </c>
      <c r="DL74" s="52">
        <v>4078.4</v>
      </c>
      <c r="DM74" s="52">
        <v>100</v>
      </c>
      <c r="DN74" s="52">
        <v>0</v>
      </c>
      <c r="DO74" s="52">
        <v>0</v>
      </c>
      <c r="DP74" s="52">
        <v>0</v>
      </c>
      <c r="DQ74" s="52">
        <v>0</v>
      </c>
    </row>
    <row r="75" spans="1:121" ht="16.5" customHeight="1">
      <c r="A75" s="44"/>
      <c r="B75" s="53">
        <v>66</v>
      </c>
      <c r="C75" s="51" t="s">
        <v>148</v>
      </c>
      <c r="D75" s="52">
        <f aca="true" t="shared" si="10" ref="D75:D119">F75+H75-DP75</f>
        <v>13850.9562</v>
      </c>
      <c r="E75" s="52">
        <f aca="true" t="shared" si="11" ref="E75:E119">G75+I75-DQ75</f>
        <v>6116.487</v>
      </c>
      <c r="F75" s="52">
        <f aca="true" t="shared" si="12" ref="F75:F119">J75+V75+Z75+AD75+AX75+BJ75+CH75+CL75+CX75+DF75+DL75</f>
        <v>13172.300000000001</v>
      </c>
      <c r="G75" s="52">
        <f aca="true" t="shared" si="13" ref="G75:G119">K75+W75+AA75+AE75+AY75+BK75+CI75+CM75+CY75+DG75+DM75</f>
        <v>5467.821</v>
      </c>
      <c r="H75" s="52">
        <f aca="true" t="shared" si="14" ref="H75:H119">L75+X75+AB75+AF75+AZ75+BL75+CJ75+CN75+CZ75+DH75+DN75</f>
        <v>678.6562</v>
      </c>
      <c r="I75" s="52">
        <f aca="true" t="shared" si="15" ref="I75:I119">M75+Y75+AC75+AG75+BA75+BM75+CK75+CO75+DA75+DI75+DO75</f>
        <v>648.6659999999999</v>
      </c>
      <c r="J75" s="52">
        <v>11353.6</v>
      </c>
      <c r="K75" s="52">
        <v>4670.421</v>
      </c>
      <c r="L75" s="52">
        <v>678.6562</v>
      </c>
      <c r="M75" s="52">
        <v>678.656</v>
      </c>
      <c r="N75" s="52">
        <v>10133.6</v>
      </c>
      <c r="O75" s="52">
        <v>4513.581</v>
      </c>
      <c r="P75" s="52">
        <v>0</v>
      </c>
      <c r="Q75" s="52">
        <v>0</v>
      </c>
      <c r="R75" s="52">
        <v>1220</v>
      </c>
      <c r="S75" s="52">
        <v>156.84</v>
      </c>
      <c r="T75" s="52">
        <v>678.6562</v>
      </c>
      <c r="U75" s="52">
        <v>678.656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-29.99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2">
        <v>0</v>
      </c>
      <c r="AT75" s="52">
        <v>0</v>
      </c>
      <c r="AU75" s="52">
        <v>0</v>
      </c>
      <c r="AV75" s="52">
        <v>0</v>
      </c>
      <c r="AW75" s="52">
        <v>-29.99</v>
      </c>
      <c r="AX75" s="52">
        <v>250</v>
      </c>
      <c r="AY75" s="52">
        <v>110</v>
      </c>
      <c r="AZ75" s="52">
        <v>0</v>
      </c>
      <c r="BA75" s="52">
        <v>0</v>
      </c>
      <c r="BB75" s="52">
        <v>250</v>
      </c>
      <c r="BC75" s="52">
        <v>110</v>
      </c>
      <c r="BD75" s="52">
        <v>0</v>
      </c>
      <c r="BE75" s="52">
        <v>0</v>
      </c>
      <c r="BF75" s="52">
        <v>0</v>
      </c>
      <c r="BG75" s="52">
        <v>0</v>
      </c>
      <c r="BH75" s="52">
        <v>0</v>
      </c>
      <c r="BI75" s="52">
        <v>0</v>
      </c>
      <c r="BJ75" s="52">
        <v>600</v>
      </c>
      <c r="BK75" s="52">
        <v>248</v>
      </c>
      <c r="BL75" s="52">
        <v>0</v>
      </c>
      <c r="BM75" s="52">
        <v>0</v>
      </c>
      <c r="BN75" s="52">
        <v>0</v>
      </c>
      <c r="BO75" s="52">
        <v>0</v>
      </c>
      <c r="BP75" s="52">
        <v>0</v>
      </c>
      <c r="BQ75" s="52">
        <v>0</v>
      </c>
      <c r="BR75" s="52">
        <v>0</v>
      </c>
      <c r="BS75" s="52">
        <v>0</v>
      </c>
      <c r="BT75" s="52">
        <v>0</v>
      </c>
      <c r="BU75" s="52">
        <v>0</v>
      </c>
      <c r="BV75" s="52">
        <v>200</v>
      </c>
      <c r="BW75" s="52">
        <v>0</v>
      </c>
      <c r="BX75" s="52">
        <v>0</v>
      </c>
      <c r="BY75" s="52">
        <v>0</v>
      </c>
      <c r="BZ75" s="52">
        <v>400</v>
      </c>
      <c r="CA75" s="52">
        <v>248</v>
      </c>
      <c r="CB75" s="52">
        <v>0</v>
      </c>
      <c r="CC75" s="52">
        <v>0</v>
      </c>
      <c r="CD75" s="52">
        <v>0</v>
      </c>
      <c r="CE75" s="52">
        <v>0</v>
      </c>
      <c r="CF75" s="52">
        <v>0</v>
      </c>
      <c r="CG75" s="52">
        <v>0</v>
      </c>
      <c r="CH75" s="52">
        <v>0</v>
      </c>
      <c r="CI75" s="52">
        <v>0</v>
      </c>
      <c r="CJ75" s="52">
        <v>0</v>
      </c>
      <c r="CK75" s="52">
        <v>0</v>
      </c>
      <c r="CL75" s="52">
        <v>0</v>
      </c>
      <c r="CM75" s="52">
        <v>0</v>
      </c>
      <c r="CN75" s="52">
        <v>0</v>
      </c>
      <c r="CO75" s="52">
        <v>0</v>
      </c>
      <c r="CP75" s="52">
        <v>0</v>
      </c>
      <c r="CQ75" s="52">
        <v>0</v>
      </c>
      <c r="CR75" s="52">
        <v>0</v>
      </c>
      <c r="CS75" s="52">
        <v>0</v>
      </c>
      <c r="CT75" s="52">
        <v>0</v>
      </c>
      <c r="CU75" s="52">
        <v>0</v>
      </c>
      <c r="CV75" s="52">
        <v>0</v>
      </c>
      <c r="CW75" s="52">
        <v>0</v>
      </c>
      <c r="CX75" s="52">
        <v>0</v>
      </c>
      <c r="CY75" s="52">
        <v>0</v>
      </c>
      <c r="CZ75" s="52">
        <v>0</v>
      </c>
      <c r="DA75" s="52">
        <v>0</v>
      </c>
      <c r="DB75" s="52">
        <v>0</v>
      </c>
      <c r="DC75" s="52">
        <v>0</v>
      </c>
      <c r="DD75" s="52">
        <v>0</v>
      </c>
      <c r="DE75" s="52">
        <v>0</v>
      </c>
      <c r="DF75" s="52">
        <v>250</v>
      </c>
      <c r="DG75" s="52">
        <v>230</v>
      </c>
      <c r="DH75" s="52">
        <v>0</v>
      </c>
      <c r="DI75" s="52">
        <v>0</v>
      </c>
      <c r="DJ75" s="52">
        <f aca="true" t="shared" si="16" ref="DJ75:DJ119">DL75+DN75-DP75</f>
        <v>718.7</v>
      </c>
      <c r="DK75" s="52">
        <f aca="true" t="shared" si="17" ref="DK75:DK119">DM75+DO75-DQ75</f>
        <v>209.4</v>
      </c>
      <c r="DL75" s="52">
        <v>718.7</v>
      </c>
      <c r="DM75" s="52">
        <v>209.4</v>
      </c>
      <c r="DN75" s="52">
        <v>0</v>
      </c>
      <c r="DO75" s="52">
        <v>0</v>
      </c>
      <c r="DP75" s="52">
        <v>0</v>
      </c>
      <c r="DQ75" s="52">
        <v>0</v>
      </c>
    </row>
    <row r="76" spans="1:121" ht="16.5" customHeight="1">
      <c r="A76" s="44"/>
      <c r="B76" s="53">
        <v>67</v>
      </c>
      <c r="C76" s="51" t="s">
        <v>149</v>
      </c>
      <c r="D76" s="52">
        <f t="shared" si="10"/>
        <v>8843.4</v>
      </c>
      <c r="E76" s="52">
        <f t="shared" si="11"/>
        <v>5039.7</v>
      </c>
      <c r="F76" s="52">
        <f t="shared" si="12"/>
        <v>5926.7</v>
      </c>
      <c r="G76" s="52">
        <f t="shared" si="13"/>
        <v>2123</v>
      </c>
      <c r="H76" s="52">
        <f t="shared" si="14"/>
        <v>2916.7</v>
      </c>
      <c r="I76" s="52">
        <f t="shared" si="15"/>
        <v>2916.7</v>
      </c>
      <c r="J76" s="52">
        <v>4682.2</v>
      </c>
      <c r="K76" s="52">
        <v>1872</v>
      </c>
      <c r="L76" s="52">
        <v>6736.7</v>
      </c>
      <c r="M76" s="52">
        <v>6236.7</v>
      </c>
      <c r="N76" s="52">
        <v>4682.2</v>
      </c>
      <c r="O76" s="52">
        <v>1872</v>
      </c>
      <c r="P76" s="52">
        <v>5746.7</v>
      </c>
      <c r="Q76" s="52">
        <v>5246.7</v>
      </c>
      <c r="R76" s="52">
        <v>0</v>
      </c>
      <c r="S76" s="52">
        <v>0</v>
      </c>
      <c r="T76" s="52">
        <v>990</v>
      </c>
      <c r="U76" s="52">
        <v>990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-5270</v>
      </c>
      <c r="AG76" s="52">
        <v>-4770</v>
      </c>
      <c r="AH76" s="52">
        <v>0</v>
      </c>
      <c r="AI76" s="52">
        <v>0</v>
      </c>
      <c r="AJ76" s="52">
        <v>7200</v>
      </c>
      <c r="AK76" s="52">
        <v>7200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1980</v>
      </c>
      <c r="AS76" s="52">
        <v>1980</v>
      </c>
      <c r="AT76" s="52">
        <v>0</v>
      </c>
      <c r="AU76" s="52">
        <v>0</v>
      </c>
      <c r="AV76" s="52">
        <v>-14450</v>
      </c>
      <c r="AW76" s="52">
        <v>-13950</v>
      </c>
      <c r="AX76" s="52">
        <v>250</v>
      </c>
      <c r="AY76" s="52">
        <v>100</v>
      </c>
      <c r="AZ76" s="52">
        <v>0</v>
      </c>
      <c r="BA76" s="52">
        <v>0</v>
      </c>
      <c r="BB76" s="52">
        <v>250</v>
      </c>
      <c r="BC76" s="52">
        <v>100</v>
      </c>
      <c r="BD76" s="52">
        <v>0</v>
      </c>
      <c r="BE76" s="52">
        <v>0</v>
      </c>
      <c r="BF76" s="52">
        <v>0</v>
      </c>
      <c r="BG76" s="52">
        <v>0</v>
      </c>
      <c r="BH76" s="52">
        <v>0</v>
      </c>
      <c r="BI76" s="52">
        <v>0</v>
      </c>
      <c r="BJ76" s="52">
        <v>0</v>
      </c>
      <c r="BK76" s="52">
        <v>0</v>
      </c>
      <c r="BL76" s="52">
        <v>1450</v>
      </c>
      <c r="BM76" s="52">
        <v>1450</v>
      </c>
      <c r="BN76" s="52">
        <v>0</v>
      </c>
      <c r="BO76" s="52">
        <v>0</v>
      </c>
      <c r="BP76" s="52">
        <v>0</v>
      </c>
      <c r="BQ76" s="52">
        <v>0</v>
      </c>
      <c r="BR76" s="52">
        <v>0</v>
      </c>
      <c r="BS76" s="52">
        <v>0</v>
      </c>
      <c r="BT76" s="52">
        <v>0</v>
      </c>
      <c r="BU76" s="52">
        <v>0</v>
      </c>
      <c r="BV76" s="52">
        <v>0</v>
      </c>
      <c r="BW76" s="52">
        <v>0</v>
      </c>
      <c r="BX76" s="52">
        <v>0</v>
      </c>
      <c r="BY76" s="52">
        <v>0</v>
      </c>
      <c r="BZ76" s="52">
        <v>0</v>
      </c>
      <c r="CA76" s="52">
        <v>0</v>
      </c>
      <c r="CB76" s="52">
        <v>990</v>
      </c>
      <c r="CC76" s="52">
        <v>990</v>
      </c>
      <c r="CD76" s="52">
        <v>0</v>
      </c>
      <c r="CE76" s="52">
        <v>0</v>
      </c>
      <c r="CF76" s="52">
        <v>460</v>
      </c>
      <c r="CG76" s="52">
        <v>460</v>
      </c>
      <c r="CH76" s="52">
        <v>0</v>
      </c>
      <c r="CI76" s="52">
        <v>0</v>
      </c>
      <c r="CJ76" s="52">
        <v>0</v>
      </c>
      <c r="CK76" s="52">
        <v>0</v>
      </c>
      <c r="CL76" s="52">
        <v>413.5</v>
      </c>
      <c r="CM76" s="52">
        <v>151</v>
      </c>
      <c r="CN76" s="52">
        <v>0</v>
      </c>
      <c r="CO76" s="52">
        <v>0</v>
      </c>
      <c r="CP76" s="52">
        <v>413.5</v>
      </c>
      <c r="CQ76" s="52">
        <v>151</v>
      </c>
      <c r="CR76" s="52">
        <v>0</v>
      </c>
      <c r="CS76" s="52">
        <v>0</v>
      </c>
      <c r="CT76" s="52">
        <v>0</v>
      </c>
      <c r="CU76" s="52">
        <v>0</v>
      </c>
      <c r="CV76" s="52">
        <v>0</v>
      </c>
      <c r="CW76" s="52">
        <v>0</v>
      </c>
      <c r="CX76" s="52">
        <v>0</v>
      </c>
      <c r="CY76" s="52">
        <v>0</v>
      </c>
      <c r="CZ76" s="52">
        <v>0</v>
      </c>
      <c r="DA76" s="52">
        <v>0</v>
      </c>
      <c r="DB76" s="52">
        <v>0</v>
      </c>
      <c r="DC76" s="52">
        <v>0</v>
      </c>
      <c r="DD76" s="52">
        <v>0</v>
      </c>
      <c r="DE76" s="52">
        <v>0</v>
      </c>
      <c r="DF76" s="52">
        <v>100</v>
      </c>
      <c r="DG76" s="52">
        <v>0</v>
      </c>
      <c r="DH76" s="52">
        <v>0</v>
      </c>
      <c r="DI76" s="52">
        <v>0</v>
      </c>
      <c r="DJ76" s="52">
        <f t="shared" si="16"/>
        <v>481</v>
      </c>
      <c r="DK76" s="52">
        <f t="shared" si="17"/>
        <v>0</v>
      </c>
      <c r="DL76" s="52">
        <v>481</v>
      </c>
      <c r="DM76" s="52">
        <v>0</v>
      </c>
      <c r="DN76" s="52">
        <v>0</v>
      </c>
      <c r="DO76" s="52">
        <v>0</v>
      </c>
      <c r="DP76" s="52">
        <v>0</v>
      </c>
      <c r="DQ76" s="52">
        <v>0</v>
      </c>
    </row>
    <row r="77" spans="1:121" ht="16.5" customHeight="1">
      <c r="A77" s="44"/>
      <c r="B77" s="53">
        <v>68</v>
      </c>
      <c r="C77" s="51" t="s">
        <v>150</v>
      </c>
      <c r="D77" s="52">
        <f t="shared" si="10"/>
        <v>0</v>
      </c>
      <c r="E77" s="52">
        <f t="shared" si="11"/>
        <v>0</v>
      </c>
      <c r="F77" s="52">
        <f t="shared" si="12"/>
        <v>0</v>
      </c>
      <c r="G77" s="52">
        <f t="shared" si="13"/>
        <v>0</v>
      </c>
      <c r="H77" s="52">
        <f t="shared" si="14"/>
        <v>0</v>
      </c>
      <c r="I77" s="52">
        <f t="shared" si="15"/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 s="52">
        <v>0</v>
      </c>
      <c r="AX77" s="52">
        <v>0</v>
      </c>
      <c r="AY77" s="52">
        <v>0</v>
      </c>
      <c r="AZ77" s="52">
        <v>0</v>
      </c>
      <c r="BA77" s="52">
        <v>0</v>
      </c>
      <c r="BB77" s="52">
        <v>0</v>
      </c>
      <c r="BC77" s="52">
        <v>0</v>
      </c>
      <c r="BD77" s="52">
        <v>0</v>
      </c>
      <c r="BE77" s="52">
        <v>0</v>
      </c>
      <c r="BF77" s="52">
        <v>0</v>
      </c>
      <c r="BG77" s="52">
        <v>0</v>
      </c>
      <c r="BH77" s="52">
        <v>0</v>
      </c>
      <c r="BI77" s="52">
        <v>0</v>
      </c>
      <c r="BJ77" s="52">
        <v>0</v>
      </c>
      <c r="BK77" s="52">
        <v>0</v>
      </c>
      <c r="BL77" s="52">
        <v>0</v>
      </c>
      <c r="BM77" s="52">
        <v>0</v>
      </c>
      <c r="BN77" s="52">
        <v>0</v>
      </c>
      <c r="BO77" s="52">
        <v>0</v>
      </c>
      <c r="BP77" s="52">
        <v>0</v>
      </c>
      <c r="BQ77" s="52">
        <v>0</v>
      </c>
      <c r="BR77" s="52">
        <v>0</v>
      </c>
      <c r="BS77" s="52">
        <v>0</v>
      </c>
      <c r="BT77" s="52">
        <v>0</v>
      </c>
      <c r="BU77" s="52">
        <v>0</v>
      </c>
      <c r="BV77" s="52">
        <v>0</v>
      </c>
      <c r="BW77" s="52">
        <v>0</v>
      </c>
      <c r="BX77" s="52">
        <v>0</v>
      </c>
      <c r="BY77" s="52">
        <v>0</v>
      </c>
      <c r="BZ77" s="52">
        <v>0</v>
      </c>
      <c r="CA77" s="52">
        <v>0</v>
      </c>
      <c r="CB77" s="52">
        <v>0</v>
      </c>
      <c r="CC77" s="52">
        <v>0</v>
      </c>
      <c r="CD77" s="52">
        <v>0</v>
      </c>
      <c r="CE77" s="52">
        <v>0</v>
      </c>
      <c r="CF77" s="52">
        <v>0</v>
      </c>
      <c r="CG77" s="52">
        <v>0</v>
      </c>
      <c r="CH77" s="52">
        <v>0</v>
      </c>
      <c r="CI77" s="52">
        <v>0</v>
      </c>
      <c r="CJ77" s="52">
        <v>0</v>
      </c>
      <c r="CK77" s="52">
        <v>0</v>
      </c>
      <c r="CL77" s="52">
        <v>0</v>
      </c>
      <c r="CM77" s="52">
        <v>0</v>
      </c>
      <c r="CN77" s="52">
        <v>0</v>
      </c>
      <c r="CO77" s="52">
        <v>0</v>
      </c>
      <c r="CP77" s="52">
        <v>0</v>
      </c>
      <c r="CQ77" s="52">
        <v>0</v>
      </c>
      <c r="CR77" s="52">
        <v>0</v>
      </c>
      <c r="CS77" s="52">
        <v>0</v>
      </c>
      <c r="CT77" s="52">
        <v>0</v>
      </c>
      <c r="CU77" s="52">
        <v>0</v>
      </c>
      <c r="CV77" s="52">
        <v>0</v>
      </c>
      <c r="CW77" s="52">
        <v>0</v>
      </c>
      <c r="CX77" s="52">
        <v>0</v>
      </c>
      <c r="CY77" s="52">
        <v>0</v>
      </c>
      <c r="CZ77" s="52">
        <v>0</v>
      </c>
      <c r="DA77" s="52">
        <v>0</v>
      </c>
      <c r="DB77" s="52">
        <v>0</v>
      </c>
      <c r="DC77" s="52">
        <v>0</v>
      </c>
      <c r="DD77" s="52">
        <v>0</v>
      </c>
      <c r="DE77" s="52">
        <v>0</v>
      </c>
      <c r="DF77" s="52">
        <v>0</v>
      </c>
      <c r="DG77" s="52">
        <v>0</v>
      </c>
      <c r="DH77" s="52">
        <v>0</v>
      </c>
      <c r="DI77" s="52">
        <v>0</v>
      </c>
      <c r="DJ77" s="52">
        <f t="shared" si="16"/>
        <v>0</v>
      </c>
      <c r="DK77" s="52">
        <f t="shared" si="17"/>
        <v>0</v>
      </c>
      <c r="DL77" s="52">
        <v>0</v>
      </c>
      <c r="DM77" s="52">
        <v>0</v>
      </c>
      <c r="DN77" s="52">
        <v>0</v>
      </c>
      <c r="DO77" s="52">
        <v>0</v>
      </c>
      <c r="DP77" s="52">
        <v>0</v>
      </c>
      <c r="DQ77" s="52">
        <v>0</v>
      </c>
    </row>
    <row r="78" spans="1:121" ht="16.5" customHeight="1">
      <c r="A78" s="44"/>
      <c r="B78" s="53">
        <v>69</v>
      </c>
      <c r="C78" s="51" t="s">
        <v>151</v>
      </c>
      <c r="D78" s="52">
        <f t="shared" si="10"/>
        <v>14293.7</v>
      </c>
      <c r="E78" s="52">
        <f t="shared" si="11"/>
        <v>5044.378000000001</v>
      </c>
      <c r="F78" s="52">
        <f t="shared" si="12"/>
        <v>14293.7</v>
      </c>
      <c r="G78" s="52">
        <f t="shared" si="13"/>
        <v>5407.568</v>
      </c>
      <c r="H78" s="52">
        <f t="shared" si="14"/>
        <v>0</v>
      </c>
      <c r="I78" s="52">
        <f t="shared" si="15"/>
        <v>-363.18999999999994</v>
      </c>
      <c r="J78" s="52">
        <v>11800</v>
      </c>
      <c r="K78" s="52">
        <v>4398.968</v>
      </c>
      <c r="L78" s="52">
        <v>598.06</v>
      </c>
      <c r="M78" s="52">
        <v>234.87</v>
      </c>
      <c r="N78" s="52">
        <v>11800</v>
      </c>
      <c r="O78" s="52">
        <v>4398.968</v>
      </c>
      <c r="P78" s="52">
        <v>598.06</v>
      </c>
      <c r="Q78" s="52">
        <v>234.87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752</v>
      </c>
      <c r="AE78" s="52">
        <v>472.6</v>
      </c>
      <c r="AF78" s="52">
        <v>-598.06</v>
      </c>
      <c r="AG78" s="52">
        <v>-598.06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752</v>
      </c>
      <c r="AQ78" s="52">
        <v>472.6</v>
      </c>
      <c r="AR78" s="52">
        <v>0</v>
      </c>
      <c r="AS78" s="52">
        <v>0</v>
      </c>
      <c r="AT78" s="52">
        <v>0</v>
      </c>
      <c r="AU78" s="52">
        <v>0</v>
      </c>
      <c r="AV78" s="52">
        <v>-598.06</v>
      </c>
      <c r="AW78" s="52">
        <v>-598.06</v>
      </c>
      <c r="AX78" s="52">
        <v>0</v>
      </c>
      <c r="AY78" s="52">
        <v>0</v>
      </c>
      <c r="AZ78" s="52">
        <v>0</v>
      </c>
      <c r="BA78" s="52">
        <v>0</v>
      </c>
      <c r="BB78" s="52">
        <v>0</v>
      </c>
      <c r="BC78" s="52">
        <v>0</v>
      </c>
      <c r="BD78" s="52">
        <v>0</v>
      </c>
      <c r="BE78" s="52">
        <v>0</v>
      </c>
      <c r="BF78" s="52">
        <v>0</v>
      </c>
      <c r="BG78" s="52">
        <v>0</v>
      </c>
      <c r="BH78" s="52">
        <v>0</v>
      </c>
      <c r="BI78" s="52">
        <v>0</v>
      </c>
      <c r="BJ78" s="52">
        <v>300</v>
      </c>
      <c r="BK78" s="52">
        <v>131</v>
      </c>
      <c r="BL78" s="52">
        <v>0</v>
      </c>
      <c r="BM78" s="52">
        <v>0</v>
      </c>
      <c r="BN78" s="52">
        <v>0</v>
      </c>
      <c r="BO78" s="52">
        <v>0</v>
      </c>
      <c r="BP78" s="52">
        <v>0</v>
      </c>
      <c r="BQ78" s="52">
        <v>0</v>
      </c>
      <c r="BR78" s="52">
        <v>0</v>
      </c>
      <c r="BS78" s="52">
        <v>0</v>
      </c>
      <c r="BT78" s="52">
        <v>0</v>
      </c>
      <c r="BU78" s="52">
        <v>0</v>
      </c>
      <c r="BV78" s="52">
        <v>0</v>
      </c>
      <c r="BW78" s="52">
        <v>0</v>
      </c>
      <c r="BX78" s="52">
        <v>0</v>
      </c>
      <c r="BY78" s="52">
        <v>0</v>
      </c>
      <c r="BZ78" s="52">
        <v>300</v>
      </c>
      <c r="CA78" s="52">
        <v>131</v>
      </c>
      <c r="CB78" s="52">
        <v>0</v>
      </c>
      <c r="CC78" s="52">
        <v>0</v>
      </c>
      <c r="CD78" s="52">
        <v>0</v>
      </c>
      <c r="CE78" s="52">
        <v>0</v>
      </c>
      <c r="CF78" s="52">
        <v>0</v>
      </c>
      <c r="CG78" s="52">
        <v>0</v>
      </c>
      <c r="CH78" s="52">
        <v>0</v>
      </c>
      <c r="CI78" s="52">
        <v>0</v>
      </c>
      <c r="CJ78" s="52">
        <v>0</v>
      </c>
      <c r="CK78" s="52">
        <v>0</v>
      </c>
      <c r="CL78" s="52">
        <v>0</v>
      </c>
      <c r="CM78" s="52">
        <v>0</v>
      </c>
      <c r="CN78" s="52">
        <v>0</v>
      </c>
      <c r="CO78" s="52">
        <v>0</v>
      </c>
      <c r="CP78" s="52">
        <v>0</v>
      </c>
      <c r="CQ78" s="52">
        <v>0</v>
      </c>
      <c r="CR78" s="52">
        <v>0</v>
      </c>
      <c r="CS78" s="52">
        <v>0</v>
      </c>
      <c r="CT78" s="52">
        <v>0</v>
      </c>
      <c r="CU78" s="52">
        <v>0</v>
      </c>
      <c r="CV78" s="52">
        <v>0</v>
      </c>
      <c r="CW78" s="52">
        <v>0</v>
      </c>
      <c r="CX78" s="52">
        <v>0</v>
      </c>
      <c r="CY78" s="52">
        <v>0</v>
      </c>
      <c r="CZ78" s="52">
        <v>0</v>
      </c>
      <c r="DA78" s="52">
        <v>0</v>
      </c>
      <c r="DB78" s="52">
        <v>0</v>
      </c>
      <c r="DC78" s="52">
        <v>0</v>
      </c>
      <c r="DD78" s="52">
        <v>0</v>
      </c>
      <c r="DE78" s="52">
        <v>0</v>
      </c>
      <c r="DF78" s="52">
        <v>800</v>
      </c>
      <c r="DG78" s="52">
        <v>405</v>
      </c>
      <c r="DH78" s="52">
        <v>0</v>
      </c>
      <c r="DI78" s="52">
        <v>0</v>
      </c>
      <c r="DJ78" s="52">
        <f t="shared" si="16"/>
        <v>641.7</v>
      </c>
      <c r="DK78" s="52">
        <f t="shared" si="17"/>
        <v>0</v>
      </c>
      <c r="DL78" s="52">
        <v>641.7</v>
      </c>
      <c r="DM78" s="52">
        <v>0</v>
      </c>
      <c r="DN78" s="52">
        <v>0</v>
      </c>
      <c r="DO78" s="52">
        <v>0</v>
      </c>
      <c r="DP78" s="52">
        <v>0</v>
      </c>
      <c r="DQ78" s="52">
        <v>0</v>
      </c>
    </row>
    <row r="79" spans="1:121" ht="16.5" customHeight="1">
      <c r="A79" s="44"/>
      <c r="B79" s="53">
        <v>70</v>
      </c>
      <c r="C79" s="51" t="s">
        <v>152</v>
      </c>
      <c r="D79" s="52">
        <f t="shared" si="10"/>
        <v>39955.483</v>
      </c>
      <c r="E79" s="52">
        <f t="shared" si="11"/>
        <v>15574.14</v>
      </c>
      <c r="F79" s="52">
        <f t="shared" si="12"/>
        <v>38040</v>
      </c>
      <c r="G79" s="52">
        <f t="shared" si="13"/>
        <v>15574.14</v>
      </c>
      <c r="H79" s="52">
        <f t="shared" si="14"/>
        <v>1915.483</v>
      </c>
      <c r="I79" s="52">
        <f t="shared" si="15"/>
        <v>0</v>
      </c>
      <c r="J79" s="52">
        <v>18310</v>
      </c>
      <c r="K79" s="52">
        <v>7722.142</v>
      </c>
      <c r="L79" s="52">
        <v>0</v>
      </c>
      <c r="M79" s="52">
        <v>0</v>
      </c>
      <c r="N79" s="52">
        <v>17630</v>
      </c>
      <c r="O79" s="52">
        <v>7672.142</v>
      </c>
      <c r="P79" s="52">
        <v>0</v>
      </c>
      <c r="Q79" s="52">
        <v>0</v>
      </c>
      <c r="R79" s="52">
        <v>300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1400</v>
      </c>
      <c r="AE79" s="52">
        <v>357.498</v>
      </c>
      <c r="AF79" s="52">
        <v>0</v>
      </c>
      <c r="AG79" s="52">
        <v>0</v>
      </c>
      <c r="AH79" s="52">
        <v>400</v>
      </c>
      <c r="AI79" s="52">
        <v>357.498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1000</v>
      </c>
      <c r="AQ79" s="52">
        <v>0</v>
      </c>
      <c r="AR79" s="52">
        <v>0</v>
      </c>
      <c r="AS79" s="52">
        <v>0</v>
      </c>
      <c r="AT79" s="52">
        <v>0</v>
      </c>
      <c r="AU79" s="52">
        <v>0</v>
      </c>
      <c r="AV79" s="52">
        <v>0</v>
      </c>
      <c r="AW79" s="52">
        <v>0</v>
      </c>
      <c r="AX79" s="52">
        <v>800</v>
      </c>
      <c r="AY79" s="52">
        <v>0</v>
      </c>
      <c r="AZ79" s="52">
        <v>0</v>
      </c>
      <c r="BA79" s="52">
        <v>0</v>
      </c>
      <c r="BB79" s="52">
        <v>800</v>
      </c>
      <c r="BC79" s="52">
        <v>0</v>
      </c>
      <c r="BD79" s="52">
        <v>0</v>
      </c>
      <c r="BE79" s="52">
        <v>0</v>
      </c>
      <c r="BF79" s="52">
        <v>0</v>
      </c>
      <c r="BG79" s="52">
        <v>0</v>
      </c>
      <c r="BH79" s="52">
        <v>0</v>
      </c>
      <c r="BI79" s="52">
        <v>0</v>
      </c>
      <c r="BJ79" s="52">
        <v>8590</v>
      </c>
      <c r="BK79" s="52">
        <v>5450</v>
      </c>
      <c r="BL79" s="52">
        <v>1915.483</v>
      </c>
      <c r="BM79" s="52">
        <v>0</v>
      </c>
      <c r="BN79" s="52">
        <v>0</v>
      </c>
      <c r="BO79" s="52">
        <v>0</v>
      </c>
      <c r="BP79" s="52">
        <v>0</v>
      </c>
      <c r="BQ79" s="52">
        <v>0</v>
      </c>
      <c r="BR79" s="52">
        <v>0</v>
      </c>
      <c r="BS79" s="52">
        <v>0</v>
      </c>
      <c r="BT79" s="52">
        <v>0</v>
      </c>
      <c r="BU79" s="52">
        <v>0</v>
      </c>
      <c r="BV79" s="52">
        <v>6940</v>
      </c>
      <c r="BW79" s="52">
        <v>4800</v>
      </c>
      <c r="BX79" s="52">
        <v>1915.483</v>
      </c>
      <c r="BY79" s="52">
        <v>0</v>
      </c>
      <c r="BZ79" s="52">
        <v>1650</v>
      </c>
      <c r="CA79" s="52">
        <v>650</v>
      </c>
      <c r="CB79" s="52">
        <v>0</v>
      </c>
      <c r="CC79" s="52">
        <v>0</v>
      </c>
      <c r="CD79" s="52">
        <v>0</v>
      </c>
      <c r="CE79" s="52">
        <v>0</v>
      </c>
      <c r="CF79" s="52">
        <v>0</v>
      </c>
      <c r="CG79" s="52">
        <v>0</v>
      </c>
      <c r="CH79" s="52">
        <v>0</v>
      </c>
      <c r="CI79" s="52">
        <v>0</v>
      </c>
      <c r="CJ79" s="52">
        <v>0</v>
      </c>
      <c r="CK79" s="52">
        <v>0</v>
      </c>
      <c r="CL79" s="52">
        <v>2250</v>
      </c>
      <c r="CM79" s="52">
        <v>1090.5</v>
      </c>
      <c r="CN79" s="52">
        <v>0</v>
      </c>
      <c r="CO79" s="52">
        <v>0</v>
      </c>
      <c r="CP79" s="52">
        <v>2250</v>
      </c>
      <c r="CQ79" s="52">
        <v>1090.5</v>
      </c>
      <c r="CR79" s="52">
        <v>0</v>
      </c>
      <c r="CS79" s="52">
        <v>0</v>
      </c>
      <c r="CT79" s="52">
        <v>0</v>
      </c>
      <c r="CU79" s="52">
        <v>0</v>
      </c>
      <c r="CV79" s="52">
        <v>0</v>
      </c>
      <c r="CW79" s="52">
        <v>0</v>
      </c>
      <c r="CX79" s="52">
        <v>1336</v>
      </c>
      <c r="CY79" s="52">
        <v>234</v>
      </c>
      <c r="CZ79" s="52">
        <v>0</v>
      </c>
      <c r="DA79" s="52">
        <v>0</v>
      </c>
      <c r="DB79" s="52">
        <v>0</v>
      </c>
      <c r="DC79" s="52">
        <v>0</v>
      </c>
      <c r="DD79" s="52">
        <v>0</v>
      </c>
      <c r="DE79" s="52">
        <v>0</v>
      </c>
      <c r="DF79" s="52">
        <v>2000</v>
      </c>
      <c r="DG79" s="52">
        <v>720</v>
      </c>
      <c r="DH79" s="52">
        <v>0</v>
      </c>
      <c r="DI79" s="52">
        <v>0</v>
      </c>
      <c r="DJ79" s="52">
        <f t="shared" si="16"/>
        <v>3354</v>
      </c>
      <c r="DK79" s="52">
        <f t="shared" si="17"/>
        <v>0</v>
      </c>
      <c r="DL79" s="52">
        <v>3354</v>
      </c>
      <c r="DM79" s="52">
        <v>0</v>
      </c>
      <c r="DN79" s="52">
        <v>0</v>
      </c>
      <c r="DO79" s="52">
        <v>0</v>
      </c>
      <c r="DP79" s="52">
        <v>0</v>
      </c>
      <c r="DQ79" s="52">
        <v>0</v>
      </c>
    </row>
    <row r="80" spans="1:121" ht="16.5" customHeight="1">
      <c r="A80" s="44"/>
      <c r="B80" s="53">
        <v>71</v>
      </c>
      <c r="C80" s="51" t="s">
        <v>153</v>
      </c>
      <c r="D80" s="52">
        <f t="shared" si="10"/>
        <v>30365.9912</v>
      </c>
      <c r="E80" s="52">
        <f t="shared" si="11"/>
        <v>13608.143</v>
      </c>
      <c r="F80" s="52">
        <f t="shared" si="12"/>
        <v>29390.8</v>
      </c>
      <c r="G80" s="52">
        <f t="shared" si="13"/>
        <v>13534.663</v>
      </c>
      <c r="H80" s="52">
        <f t="shared" si="14"/>
        <v>975.1912</v>
      </c>
      <c r="I80" s="52">
        <f t="shared" si="15"/>
        <v>73.47999999999999</v>
      </c>
      <c r="J80" s="52">
        <v>18300</v>
      </c>
      <c r="K80" s="52">
        <v>9376.043</v>
      </c>
      <c r="L80" s="52">
        <v>975.1912</v>
      </c>
      <c r="M80" s="52">
        <v>220</v>
      </c>
      <c r="N80" s="52">
        <v>18140</v>
      </c>
      <c r="O80" s="52">
        <v>9302.843</v>
      </c>
      <c r="P80" s="52">
        <v>975.1912</v>
      </c>
      <c r="Q80" s="52">
        <v>220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1260</v>
      </c>
      <c r="AE80" s="52">
        <v>584.92</v>
      </c>
      <c r="AF80" s="52">
        <v>0</v>
      </c>
      <c r="AG80" s="52">
        <v>-146.52</v>
      </c>
      <c r="AH80" s="52">
        <v>300</v>
      </c>
      <c r="AI80" s="52">
        <v>40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960</v>
      </c>
      <c r="AQ80" s="52">
        <v>544.92</v>
      </c>
      <c r="AR80" s="52">
        <v>0</v>
      </c>
      <c r="AS80" s="52">
        <v>0</v>
      </c>
      <c r="AT80" s="52">
        <v>0</v>
      </c>
      <c r="AU80" s="52">
        <v>0</v>
      </c>
      <c r="AV80" s="52">
        <v>0</v>
      </c>
      <c r="AW80" s="52">
        <v>-146.52</v>
      </c>
      <c r="AX80" s="52">
        <v>2340</v>
      </c>
      <c r="AY80" s="52">
        <v>947</v>
      </c>
      <c r="AZ80" s="52">
        <v>0</v>
      </c>
      <c r="BA80" s="52">
        <v>0</v>
      </c>
      <c r="BB80" s="52">
        <v>2020</v>
      </c>
      <c r="BC80" s="52">
        <v>947</v>
      </c>
      <c r="BD80" s="52">
        <v>0</v>
      </c>
      <c r="BE80" s="52">
        <v>0</v>
      </c>
      <c r="BF80" s="52">
        <v>120</v>
      </c>
      <c r="BG80" s="52">
        <v>0</v>
      </c>
      <c r="BH80" s="52">
        <v>0</v>
      </c>
      <c r="BI80" s="52">
        <v>0</v>
      </c>
      <c r="BJ80" s="52">
        <v>3160</v>
      </c>
      <c r="BK80" s="52">
        <v>956.7</v>
      </c>
      <c r="BL80" s="52">
        <v>0</v>
      </c>
      <c r="BM80" s="52">
        <v>0</v>
      </c>
      <c r="BN80" s="52">
        <v>0</v>
      </c>
      <c r="BO80" s="52">
        <v>0</v>
      </c>
      <c r="BP80" s="52">
        <v>0</v>
      </c>
      <c r="BQ80" s="52">
        <v>0</v>
      </c>
      <c r="BR80" s="52">
        <v>0</v>
      </c>
      <c r="BS80" s="52">
        <v>0</v>
      </c>
      <c r="BT80" s="52">
        <v>0</v>
      </c>
      <c r="BU80" s="52">
        <v>0</v>
      </c>
      <c r="BV80" s="52">
        <v>1960</v>
      </c>
      <c r="BW80" s="52">
        <v>670</v>
      </c>
      <c r="BX80" s="52">
        <v>0</v>
      </c>
      <c r="BY80" s="52">
        <v>0</v>
      </c>
      <c r="BZ80" s="52">
        <v>1200</v>
      </c>
      <c r="CA80" s="52">
        <v>286.7</v>
      </c>
      <c r="CB80" s="52">
        <v>0</v>
      </c>
      <c r="CC80" s="52">
        <v>0</v>
      </c>
      <c r="CD80" s="52">
        <v>0</v>
      </c>
      <c r="CE80" s="52">
        <v>0</v>
      </c>
      <c r="CF80" s="52">
        <v>0</v>
      </c>
      <c r="CG80" s="52">
        <v>0</v>
      </c>
      <c r="CH80" s="52">
        <v>30</v>
      </c>
      <c r="CI80" s="52">
        <v>0</v>
      </c>
      <c r="CJ80" s="52">
        <v>0</v>
      </c>
      <c r="CK80" s="52">
        <v>0</v>
      </c>
      <c r="CL80" s="52">
        <v>2120</v>
      </c>
      <c r="CM80" s="52">
        <v>250</v>
      </c>
      <c r="CN80" s="52">
        <v>0</v>
      </c>
      <c r="CO80" s="52">
        <v>0</v>
      </c>
      <c r="CP80" s="52">
        <v>1850</v>
      </c>
      <c r="CQ80" s="52">
        <v>150</v>
      </c>
      <c r="CR80" s="52">
        <v>0</v>
      </c>
      <c r="CS80" s="52">
        <v>0</v>
      </c>
      <c r="CT80" s="52">
        <v>0</v>
      </c>
      <c r="CU80" s="52">
        <v>0</v>
      </c>
      <c r="CV80" s="52">
        <v>0</v>
      </c>
      <c r="CW80" s="52">
        <v>0</v>
      </c>
      <c r="CX80" s="52">
        <v>550</v>
      </c>
      <c r="CY80" s="52">
        <v>350</v>
      </c>
      <c r="CZ80" s="52">
        <v>0</v>
      </c>
      <c r="DA80" s="52">
        <v>0</v>
      </c>
      <c r="DB80" s="52">
        <v>0</v>
      </c>
      <c r="DC80" s="52">
        <v>0</v>
      </c>
      <c r="DD80" s="52">
        <v>0</v>
      </c>
      <c r="DE80" s="52">
        <v>0</v>
      </c>
      <c r="DF80" s="52">
        <v>1300</v>
      </c>
      <c r="DG80" s="52">
        <v>1070</v>
      </c>
      <c r="DH80" s="52">
        <v>0</v>
      </c>
      <c r="DI80" s="52">
        <v>0</v>
      </c>
      <c r="DJ80" s="52">
        <f t="shared" si="16"/>
        <v>330.8</v>
      </c>
      <c r="DK80" s="52">
        <f t="shared" si="17"/>
        <v>0</v>
      </c>
      <c r="DL80" s="52">
        <v>330.8</v>
      </c>
      <c r="DM80" s="52">
        <v>0</v>
      </c>
      <c r="DN80" s="52">
        <v>0</v>
      </c>
      <c r="DO80" s="52">
        <v>0</v>
      </c>
      <c r="DP80" s="52">
        <v>0</v>
      </c>
      <c r="DQ80" s="52">
        <v>0</v>
      </c>
    </row>
    <row r="81" spans="1:121" ht="16.5" customHeight="1">
      <c r="A81" s="44"/>
      <c r="B81" s="53">
        <v>72</v>
      </c>
      <c r="C81" s="51" t="s">
        <v>154</v>
      </c>
      <c r="D81" s="52">
        <f t="shared" si="10"/>
        <v>0</v>
      </c>
      <c r="E81" s="52">
        <f t="shared" si="11"/>
        <v>0</v>
      </c>
      <c r="F81" s="52">
        <f t="shared" si="12"/>
        <v>0</v>
      </c>
      <c r="G81" s="52">
        <f t="shared" si="13"/>
        <v>0</v>
      </c>
      <c r="H81" s="52">
        <f t="shared" si="14"/>
        <v>0</v>
      </c>
      <c r="I81" s="52">
        <f t="shared" si="15"/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0</v>
      </c>
      <c r="AJ81" s="52">
        <v>0</v>
      </c>
      <c r="AK81" s="52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2">
        <v>0</v>
      </c>
      <c r="AS81" s="52">
        <v>0</v>
      </c>
      <c r="AT81" s="52">
        <v>0</v>
      </c>
      <c r="AU81" s="52">
        <v>0</v>
      </c>
      <c r="AV81" s="52">
        <v>0</v>
      </c>
      <c r="AW81" s="52">
        <v>0</v>
      </c>
      <c r="AX81" s="52">
        <v>0</v>
      </c>
      <c r="AY81" s="52">
        <v>0</v>
      </c>
      <c r="AZ81" s="52">
        <v>0</v>
      </c>
      <c r="BA81" s="52">
        <v>0</v>
      </c>
      <c r="BB81" s="52">
        <v>0</v>
      </c>
      <c r="BC81" s="52">
        <v>0</v>
      </c>
      <c r="BD81" s="52">
        <v>0</v>
      </c>
      <c r="BE81" s="52">
        <v>0</v>
      </c>
      <c r="BF81" s="52">
        <v>0</v>
      </c>
      <c r="BG81" s="52">
        <v>0</v>
      </c>
      <c r="BH81" s="52">
        <v>0</v>
      </c>
      <c r="BI81" s="52">
        <v>0</v>
      </c>
      <c r="BJ81" s="52">
        <v>0</v>
      </c>
      <c r="BK81" s="52">
        <v>0</v>
      </c>
      <c r="BL81" s="52">
        <v>0</v>
      </c>
      <c r="BM81" s="52">
        <v>0</v>
      </c>
      <c r="BN81" s="52">
        <v>0</v>
      </c>
      <c r="BO81" s="52">
        <v>0</v>
      </c>
      <c r="BP81" s="52">
        <v>0</v>
      </c>
      <c r="BQ81" s="52">
        <v>0</v>
      </c>
      <c r="BR81" s="52">
        <v>0</v>
      </c>
      <c r="BS81" s="52">
        <v>0</v>
      </c>
      <c r="BT81" s="52">
        <v>0</v>
      </c>
      <c r="BU81" s="52">
        <v>0</v>
      </c>
      <c r="BV81" s="52">
        <v>0</v>
      </c>
      <c r="BW81" s="52">
        <v>0</v>
      </c>
      <c r="BX81" s="52">
        <v>0</v>
      </c>
      <c r="BY81" s="52">
        <v>0</v>
      </c>
      <c r="BZ81" s="52">
        <v>0</v>
      </c>
      <c r="CA81" s="52">
        <v>0</v>
      </c>
      <c r="CB81" s="52">
        <v>0</v>
      </c>
      <c r="CC81" s="52">
        <v>0</v>
      </c>
      <c r="CD81" s="52">
        <v>0</v>
      </c>
      <c r="CE81" s="52">
        <v>0</v>
      </c>
      <c r="CF81" s="52">
        <v>0</v>
      </c>
      <c r="CG81" s="52">
        <v>0</v>
      </c>
      <c r="CH81" s="52">
        <v>0</v>
      </c>
      <c r="CI81" s="52">
        <v>0</v>
      </c>
      <c r="CJ81" s="52">
        <v>0</v>
      </c>
      <c r="CK81" s="52">
        <v>0</v>
      </c>
      <c r="CL81" s="52">
        <v>0</v>
      </c>
      <c r="CM81" s="52">
        <v>0</v>
      </c>
      <c r="CN81" s="52">
        <v>0</v>
      </c>
      <c r="CO81" s="52">
        <v>0</v>
      </c>
      <c r="CP81" s="52">
        <v>0</v>
      </c>
      <c r="CQ81" s="52">
        <v>0</v>
      </c>
      <c r="CR81" s="52">
        <v>0</v>
      </c>
      <c r="CS81" s="52">
        <v>0</v>
      </c>
      <c r="CT81" s="52">
        <v>0</v>
      </c>
      <c r="CU81" s="52">
        <v>0</v>
      </c>
      <c r="CV81" s="52">
        <v>0</v>
      </c>
      <c r="CW81" s="52">
        <v>0</v>
      </c>
      <c r="CX81" s="52">
        <v>0</v>
      </c>
      <c r="CY81" s="52">
        <v>0</v>
      </c>
      <c r="CZ81" s="52">
        <v>0</v>
      </c>
      <c r="DA81" s="52">
        <v>0</v>
      </c>
      <c r="DB81" s="52">
        <v>0</v>
      </c>
      <c r="DC81" s="52">
        <v>0</v>
      </c>
      <c r="DD81" s="52">
        <v>0</v>
      </c>
      <c r="DE81" s="52">
        <v>0</v>
      </c>
      <c r="DF81" s="52">
        <v>0</v>
      </c>
      <c r="DG81" s="52">
        <v>0</v>
      </c>
      <c r="DH81" s="52">
        <v>0</v>
      </c>
      <c r="DI81" s="52">
        <v>0</v>
      </c>
      <c r="DJ81" s="52">
        <f t="shared" si="16"/>
        <v>0</v>
      </c>
      <c r="DK81" s="52">
        <f t="shared" si="17"/>
        <v>0</v>
      </c>
      <c r="DL81" s="52">
        <v>0</v>
      </c>
      <c r="DM81" s="52">
        <v>0</v>
      </c>
      <c r="DN81" s="52">
        <v>0</v>
      </c>
      <c r="DO81" s="52">
        <v>0</v>
      </c>
      <c r="DP81" s="52">
        <v>0</v>
      </c>
      <c r="DQ81" s="52">
        <v>0</v>
      </c>
    </row>
    <row r="82" spans="1:121" ht="16.5" customHeight="1">
      <c r="A82" s="44"/>
      <c r="B82" s="53">
        <v>73</v>
      </c>
      <c r="C82" s="51" t="s">
        <v>155</v>
      </c>
      <c r="D82" s="52">
        <f t="shared" si="10"/>
        <v>29333.952900000004</v>
      </c>
      <c r="E82" s="52">
        <f t="shared" si="11"/>
        <v>11230.324</v>
      </c>
      <c r="F82" s="52">
        <f t="shared" si="12"/>
        <v>24245.800000000003</v>
      </c>
      <c r="G82" s="52">
        <f t="shared" si="13"/>
        <v>9825.324</v>
      </c>
      <c r="H82" s="52">
        <f t="shared" si="14"/>
        <v>5088.1529</v>
      </c>
      <c r="I82" s="52">
        <f t="shared" si="15"/>
        <v>1405</v>
      </c>
      <c r="J82" s="52">
        <v>19196.65</v>
      </c>
      <c r="K82" s="52">
        <v>9054.874</v>
      </c>
      <c r="L82" s="52">
        <v>338.1529</v>
      </c>
      <c r="M82" s="52">
        <v>160</v>
      </c>
      <c r="N82" s="52">
        <v>18466.65</v>
      </c>
      <c r="O82" s="52">
        <v>8725.874</v>
      </c>
      <c r="P82" s="52">
        <v>338.1529</v>
      </c>
      <c r="Q82" s="52">
        <v>160</v>
      </c>
      <c r="R82" s="52">
        <v>700</v>
      </c>
      <c r="S82" s="52">
        <v>300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1000</v>
      </c>
      <c r="AE82" s="52">
        <v>285</v>
      </c>
      <c r="AF82" s="52">
        <v>1500</v>
      </c>
      <c r="AG82" s="52">
        <v>0</v>
      </c>
      <c r="AH82" s="52">
        <v>500</v>
      </c>
      <c r="AI82" s="52">
        <v>285</v>
      </c>
      <c r="AJ82" s="52">
        <v>1500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500</v>
      </c>
      <c r="AQ82" s="52">
        <v>0</v>
      </c>
      <c r="AR82" s="52">
        <v>0</v>
      </c>
      <c r="AS82" s="52">
        <v>0</v>
      </c>
      <c r="AT82" s="52">
        <v>0</v>
      </c>
      <c r="AU82" s="52">
        <v>0</v>
      </c>
      <c r="AV82" s="52">
        <v>0</v>
      </c>
      <c r="AW82" s="52">
        <v>0</v>
      </c>
      <c r="AX82" s="52">
        <v>1000</v>
      </c>
      <c r="AY82" s="52">
        <v>105</v>
      </c>
      <c r="AZ82" s="52">
        <v>1250</v>
      </c>
      <c r="BA82" s="52">
        <v>250</v>
      </c>
      <c r="BB82" s="52">
        <v>1000</v>
      </c>
      <c r="BC82" s="52">
        <v>105</v>
      </c>
      <c r="BD82" s="52">
        <v>1000</v>
      </c>
      <c r="BE82" s="52">
        <v>0</v>
      </c>
      <c r="BF82" s="52">
        <v>0</v>
      </c>
      <c r="BG82" s="52">
        <v>0</v>
      </c>
      <c r="BH82" s="52">
        <v>250</v>
      </c>
      <c r="BI82" s="52">
        <v>250</v>
      </c>
      <c r="BJ82" s="52">
        <v>230.45</v>
      </c>
      <c r="BK82" s="52">
        <v>230.45</v>
      </c>
      <c r="BL82" s="52">
        <v>1000</v>
      </c>
      <c r="BM82" s="52">
        <v>995</v>
      </c>
      <c r="BN82" s="52">
        <v>0</v>
      </c>
      <c r="BO82" s="52">
        <v>0</v>
      </c>
      <c r="BP82" s="52">
        <v>0</v>
      </c>
      <c r="BQ82" s="52">
        <v>0</v>
      </c>
      <c r="BR82" s="52">
        <v>0</v>
      </c>
      <c r="BS82" s="52">
        <v>0</v>
      </c>
      <c r="BT82" s="52">
        <v>0</v>
      </c>
      <c r="BU82" s="52">
        <v>0</v>
      </c>
      <c r="BV82" s="52">
        <v>0</v>
      </c>
      <c r="BW82" s="52">
        <v>0</v>
      </c>
      <c r="BX82" s="52">
        <v>0</v>
      </c>
      <c r="BY82" s="52">
        <v>0</v>
      </c>
      <c r="BZ82" s="52">
        <v>230.45</v>
      </c>
      <c r="CA82" s="52">
        <v>230.45</v>
      </c>
      <c r="CB82" s="52">
        <v>1000</v>
      </c>
      <c r="CC82" s="52">
        <v>995</v>
      </c>
      <c r="CD82" s="52">
        <v>0</v>
      </c>
      <c r="CE82" s="52">
        <v>0</v>
      </c>
      <c r="CF82" s="52">
        <v>0</v>
      </c>
      <c r="CG82" s="52">
        <v>0</v>
      </c>
      <c r="CH82" s="52">
        <v>0</v>
      </c>
      <c r="CI82" s="52">
        <v>0</v>
      </c>
      <c r="CJ82" s="52">
        <v>0</v>
      </c>
      <c r="CK82" s="52">
        <v>0</v>
      </c>
      <c r="CL82" s="52">
        <v>0</v>
      </c>
      <c r="CM82" s="52">
        <v>0</v>
      </c>
      <c r="CN82" s="52">
        <v>1000</v>
      </c>
      <c r="CO82" s="52">
        <v>0</v>
      </c>
      <c r="CP82" s="52">
        <v>0</v>
      </c>
      <c r="CQ82" s="52">
        <v>0</v>
      </c>
      <c r="CR82" s="52">
        <v>1000</v>
      </c>
      <c r="CS82" s="52">
        <v>0</v>
      </c>
      <c r="CT82" s="52">
        <v>0</v>
      </c>
      <c r="CU82" s="52">
        <v>0</v>
      </c>
      <c r="CV82" s="52">
        <v>1000</v>
      </c>
      <c r="CW82" s="52">
        <v>0</v>
      </c>
      <c r="CX82" s="52">
        <v>200</v>
      </c>
      <c r="CY82" s="52">
        <v>0</v>
      </c>
      <c r="CZ82" s="52">
        <v>0</v>
      </c>
      <c r="DA82" s="52">
        <v>0</v>
      </c>
      <c r="DB82" s="52">
        <v>0</v>
      </c>
      <c r="DC82" s="52">
        <v>0</v>
      </c>
      <c r="DD82" s="52">
        <v>0</v>
      </c>
      <c r="DE82" s="52">
        <v>0</v>
      </c>
      <c r="DF82" s="52">
        <v>1000</v>
      </c>
      <c r="DG82" s="52">
        <v>150</v>
      </c>
      <c r="DH82" s="52">
        <v>0</v>
      </c>
      <c r="DI82" s="52">
        <v>0</v>
      </c>
      <c r="DJ82" s="52">
        <f t="shared" si="16"/>
        <v>1618.7</v>
      </c>
      <c r="DK82" s="52">
        <f t="shared" si="17"/>
        <v>0</v>
      </c>
      <c r="DL82" s="52">
        <v>1618.7</v>
      </c>
      <c r="DM82" s="52">
        <v>0</v>
      </c>
      <c r="DN82" s="52">
        <v>0</v>
      </c>
      <c r="DO82" s="52">
        <v>0</v>
      </c>
      <c r="DP82" s="52">
        <v>0</v>
      </c>
      <c r="DQ82" s="52">
        <v>0</v>
      </c>
    </row>
    <row r="83" spans="1:121" ht="16.5" customHeight="1">
      <c r="A83" s="44"/>
      <c r="B83" s="53">
        <v>74</v>
      </c>
      <c r="C83" s="51" t="s">
        <v>156</v>
      </c>
      <c r="D83" s="52">
        <f t="shared" si="10"/>
        <v>56002.463899999995</v>
      </c>
      <c r="E83" s="52">
        <f t="shared" si="11"/>
        <v>15041.336</v>
      </c>
      <c r="F83" s="52">
        <f t="shared" si="12"/>
        <v>49293.7</v>
      </c>
      <c r="G83" s="52">
        <f t="shared" si="13"/>
        <v>15145.551</v>
      </c>
      <c r="H83" s="52">
        <f t="shared" si="14"/>
        <v>6708.7639</v>
      </c>
      <c r="I83" s="52">
        <f t="shared" si="15"/>
        <v>-104.215</v>
      </c>
      <c r="J83" s="52">
        <v>23087.7</v>
      </c>
      <c r="K83" s="52">
        <v>9392.801</v>
      </c>
      <c r="L83" s="52">
        <v>408.741</v>
      </c>
      <c r="M83" s="52">
        <v>50</v>
      </c>
      <c r="N83" s="52">
        <v>22787.7</v>
      </c>
      <c r="O83" s="52">
        <v>9392.801</v>
      </c>
      <c r="P83" s="52">
        <v>408.741</v>
      </c>
      <c r="Q83" s="52">
        <v>50</v>
      </c>
      <c r="R83" s="52">
        <v>300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1000</v>
      </c>
      <c r="AE83" s="52">
        <v>0</v>
      </c>
      <c r="AF83" s="52">
        <v>2500.0229</v>
      </c>
      <c r="AG83" s="52">
        <v>-154.215</v>
      </c>
      <c r="AH83" s="52">
        <v>0</v>
      </c>
      <c r="AI83" s="52">
        <v>0</v>
      </c>
      <c r="AJ83" s="52">
        <v>2500.0229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1000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 s="52">
        <v>-154.215</v>
      </c>
      <c r="AX83" s="52">
        <v>2200</v>
      </c>
      <c r="AY83" s="52">
        <v>408.25</v>
      </c>
      <c r="AZ83" s="52">
        <v>1800</v>
      </c>
      <c r="BA83" s="52">
        <v>0</v>
      </c>
      <c r="BB83" s="52">
        <v>1500</v>
      </c>
      <c r="BC83" s="52">
        <v>100</v>
      </c>
      <c r="BD83" s="52">
        <v>1800</v>
      </c>
      <c r="BE83" s="52">
        <v>0</v>
      </c>
      <c r="BF83" s="52">
        <v>0</v>
      </c>
      <c r="BG83" s="52">
        <v>0</v>
      </c>
      <c r="BH83" s="52">
        <v>0</v>
      </c>
      <c r="BI83" s="52">
        <v>0</v>
      </c>
      <c r="BJ83" s="52">
        <v>900</v>
      </c>
      <c r="BK83" s="52">
        <v>0</v>
      </c>
      <c r="BL83" s="52">
        <v>0</v>
      </c>
      <c r="BM83" s="52">
        <v>0</v>
      </c>
      <c r="BN83" s="52">
        <v>0</v>
      </c>
      <c r="BO83" s="52">
        <v>0</v>
      </c>
      <c r="BP83" s="52">
        <v>0</v>
      </c>
      <c r="BQ83" s="52">
        <v>0</v>
      </c>
      <c r="BR83" s="52">
        <v>0</v>
      </c>
      <c r="BS83" s="52">
        <v>0</v>
      </c>
      <c r="BT83" s="52">
        <v>0</v>
      </c>
      <c r="BU83" s="52">
        <v>0</v>
      </c>
      <c r="BV83" s="52">
        <v>0</v>
      </c>
      <c r="BW83" s="52">
        <v>0</v>
      </c>
      <c r="BX83" s="52">
        <v>0</v>
      </c>
      <c r="BY83" s="52">
        <v>0</v>
      </c>
      <c r="BZ83" s="52">
        <v>900</v>
      </c>
      <c r="CA83" s="52">
        <v>0</v>
      </c>
      <c r="CB83" s="52">
        <v>0</v>
      </c>
      <c r="CC83" s="52">
        <v>0</v>
      </c>
      <c r="CD83" s="52">
        <v>0</v>
      </c>
      <c r="CE83" s="52">
        <v>0</v>
      </c>
      <c r="CF83" s="52">
        <v>0</v>
      </c>
      <c r="CG83" s="52">
        <v>0</v>
      </c>
      <c r="CH83" s="52">
        <v>0</v>
      </c>
      <c r="CI83" s="52">
        <v>0</v>
      </c>
      <c r="CJ83" s="52">
        <v>0</v>
      </c>
      <c r="CK83" s="52">
        <v>0</v>
      </c>
      <c r="CL83" s="52">
        <v>3200</v>
      </c>
      <c r="CM83" s="52">
        <v>455</v>
      </c>
      <c r="CN83" s="52">
        <v>0</v>
      </c>
      <c r="CO83" s="52">
        <v>0</v>
      </c>
      <c r="CP83" s="52">
        <v>3200</v>
      </c>
      <c r="CQ83" s="52">
        <v>455</v>
      </c>
      <c r="CR83" s="52">
        <v>0</v>
      </c>
      <c r="CS83" s="52">
        <v>0</v>
      </c>
      <c r="CT83" s="52">
        <v>1000</v>
      </c>
      <c r="CU83" s="52">
        <v>0</v>
      </c>
      <c r="CV83" s="52">
        <v>0</v>
      </c>
      <c r="CW83" s="52">
        <v>0</v>
      </c>
      <c r="CX83" s="52">
        <v>8320</v>
      </c>
      <c r="CY83" s="52">
        <v>3420</v>
      </c>
      <c r="CZ83" s="52">
        <v>2000</v>
      </c>
      <c r="DA83" s="52">
        <v>0</v>
      </c>
      <c r="DB83" s="52">
        <v>7820</v>
      </c>
      <c r="DC83" s="52">
        <v>3420</v>
      </c>
      <c r="DD83" s="52">
        <v>2000</v>
      </c>
      <c r="DE83" s="52">
        <v>0</v>
      </c>
      <c r="DF83" s="52">
        <v>3000</v>
      </c>
      <c r="DG83" s="52">
        <v>840</v>
      </c>
      <c r="DH83" s="52">
        <v>0</v>
      </c>
      <c r="DI83" s="52">
        <v>0</v>
      </c>
      <c r="DJ83" s="52">
        <f t="shared" si="16"/>
        <v>7586</v>
      </c>
      <c r="DK83" s="52">
        <f t="shared" si="17"/>
        <v>629.5</v>
      </c>
      <c r="DL83" s="52">
        <v>7586</v>
      </c>
      <c r="DM83" s="52">
        <v>629.5</v>
      </c>
      <c r="DN83" s="52">
        <v>0</v>
      </c>
      <c r="DO83" s="52">
        <v>0</v>
      </c>
      <c r="DP83" s="52">
        <v>0</v>
      </c>
      <c r="DQ83" s="52">
        <v>0</v>
      </c>
    </row>
    <row r="84" spans="1:121" ht="16.5" customHeight="1">
      <c r="A84" s="44"/>
      <c r="B84" s="53">
        <v>75</v>
      </c>
      <c r="C84" s="51" t="s">
        <v>157</v>
      </c>
      <c r="D84" s="52">
        <f t="shared" si="10"/>
        <v>48395.4323</v>
      </c>
      <c r="E84" s="52">
        <f t="shared" si="11"/>
        <v>19714.016</v>
      </c>
      <c r="F84" s="52">
        <f t="shared" si="12"/>
        <v>47956.2</v>
      </c>
      <c r="G84" s="52">
        <f t="shared" si="13"/>
        <v>19274.816</v>
      </c>
      <c r="H84" s="52">
        <f t="shared" si="14"/>
        <v>439.2323</v>
      </c>
      <c r="I84" s="52">
        <f t="shared" si="15"/>
        <v>439.2</v>
      </c>
      <c r="J84" s="52">
        <v>28528</v>
      </c>
      <c r="K84" s="52">
        <v>11747.003</v>
      </c>
      <c r="L84" s="52">
        <v>439.2323</v>
      </c>
      <c r="M84" s="52">
        <v>439.2</v>
      </c>
      <c r="N84" s="52">
        <v>26928</v>
      </c>
      <c r="O84" s="52">
        <v>11747.003</v>
      </c>
      <c r="P84" s="52">
        <v>439.2323</v>
      </c>
      <c r="Q84" s="52">
        <v>439.2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1700</v>
      </c>
      <c r="AE84" s="52">
        <v>450</v>
      </c>
      <c r="AF84" s="52">
        <v>0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1700</v>
      </c>
      <c r="AQ84" s="52">
        <v>450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 s="52">
        <v>0</v>
      </c>
      <c r="AX84" s="52">
        <v>2000</v>
      </c>
      <c r="AY84" s="52">
        <v>996</v>
      </c>
      <c r="AZ84" s="52">
        <v>0</v>
      </c>
      <c r="BA84" s="52">
        <v>0</v>
      </c>
      <c r="BB84" s="52">
        <v>2000</v>
      </c>
      <c r="BC84" s="52">
        <v>996</v>
      </c>
      <c r="BD84" s="52">
        <v>0</v>
      </c>
      <c r="BE84" s="52">
        <v>0</v>
      </c>
      <c r="BF84" s="52">
        <v>0</v>
      </c>
      <c r="BG84" s="52">
        <v>0</v>
      </c>
      <c r="BH84" s="52">
        <v>0</v>
      </c>
      <c r="BI84" s="52">
        <v>0</v>
      </c>
      <c r="BJ84" s="52">
        <v>1600</v>
      </c>
      <c r="BK84" s="52">
        <v>926.813</v>
      </c>
      <c r="BL84" s="52">
        <v>0</v>
      </c>
      <c r="BM84" s="52">
        <v>0</v>
      </c>
      <c r="BN84" s="52">
        <v>0</v>
      </c>
      <c r="BO84" s="52">
        <v>0</v>
      </c>
      <c r="BP84" s="52">
        <v>0</v>
      </c>
      <c r="BQ84" s="52">
        <v>0</v>
      </c>
      <c r="BR84" s="52">
        <v>0</v>
      </c>
      <c r="BS84" s="52">
        <v>0</v>
      </c>
      <c r="BT84" s="52">
        <v>0</v>
      </c>
      <c r="BU84" s="52">
        <v>0</v>
      </c>
      <c r="BV84" s="52">
        <v>0</v>
      </c>
      <c r="BW84" s="52">
        <v>0</v>
      </c>
      <c r="BX84" s="52">
        <v>0</v>
      </c>
      <c r="BY84" s="52">
        <v>0</v>
      </c>
      <c r="BZ84" s="52">
        <v>1600</v>
      </c>
      <c r="CA84" s="52">
        <v>926.813</v>
      </c>
      <c r="CB84" s="52">
        <v>0</v>
      </c>
      <c r="CC84" s="52">
        <v>0</v>
      </c>
      <c r="CD84" s="52">
        <v>0</v>
      </c>
      <c r="CE84" s="52">
        <v>0</v>
      </c>
      <c r="CF84" s="52">
        <v>0</v>
      </c>
      <c r="CG84" s="52">
        <v>0</v>
      </c>
      <c r="CH84" s="52">
        <v>0</v>
      </c>
      <c r="CI84" s="52">
        <v>0</v>
      </c>
      <c r="CJ84" s="52">
        <v>0</v>
      </c>
      <c r="CK84" s="52">
        <v>0</v>
      </c>
      <c r="CL84" s="52">
        <v>0</v>
      </c>
      <c r="CM84" s="52">
        <v>0</v>
      </c>
      <c r="CN84" s="52">
        <v>0</v>
      </c>
      <c r="CO84" s="52">
        <v>0</v>
      </c>
      <c r="CP84" s="52">
        <v>0</v>
      </c>
      <c r="CQ84" s="52">
        <v>0</v>
      </c>
      <c r="CR84" s="52">
        <v>0</v>
      </c>
      <c r="CS84" s="52">
        <v>0</v>
      </c>
      <c r="CT84" s="52">
        <v>0</v>
      </c>
      <c r="CU84" s="52">
        <v>0</v>
      </c>
      <c r="CV84" s="52">
        <v>0</v>
      </c>
      <c r="CW84" s="52">
        <v>0</v>
      </c>
      <c r="CX84" s="52">
        <v>9000</v>
      </c>
      <c r="CY84" s="52">
        <v>4411</v>
      </c>
      <c r="CZ84" s="52">
        <v>0</v>
      </c>
      <c r="DA84" s="52">
        <v>0</v>
      </c>
      <c r="DB84" s="52">
        <v>0</v>
      </c>
      <c r="DC84" s="52">
        <v>0</v>
      </c>
      <c r="DD84" s="52">
        <v>0</v>
      </c>
      <c r="DE84" s="52">
        <v>0</v>
      </c>
      <c r="DF84" s="52">
        <v>1500</v>
      </c>
      <c r="DG84" s="52">
        <v>744</v>
      </c>
      <c r="DH84" s="52">
        <v>0</v>
      </c>
      <c r="DI84" s="52">
        <v>0</v>
      </c>
      <c r="DJ84" s="52">
        <f t="shared" si="16"/>
        <v>3628.2</v>
      </c>
      <c r="DK84" s="52">
        <f t="shared" si="17"/>
        <v>0</v>
      </c>
      <c r="DL84" s="52">
        <v>3628.2</v>
      </c>
      <c r="DM84" s="52">
        <v>0</v>
      </c>
      <c r="DN84" s="52">
        <v>0</v>
      </c>
      <c r="DO84" s="52">
        <v>0</v>
      </c>
      <c r="DP84" s="52">
        <v>0</v>
      </c>
      <c r="DQ84" s="52">
        <v>0</v>
      </c>
    </row>
    <row r="85" spans="1:121" ht="16.5" customHeight="1">
      <c r="A85" s="44"/>
      <c r="B85" s="53">
        <v>76</v>
      </c>
      <c r="C85" s="51" t="s">
        <v>158</v>
      </c>
      <c r="D85" s="52">
        <f t="shared" si="10"/>
        <v>74528.5003</v>
      </c>
      <c r="E85" s="52">
        <f t="shared" si="11"/>
        <v>25532.3033</v>
      </c>
      <c r="F85" s="52">
        <f t="shared" si="12"/>
        <v>60739.4</v>
      </c>
      <c r="G85" s="52">
        <f t="shared" si="13"/>
        <v>22046.203</v>
      </c>
      <c r="H85" s="52">
        <f t="shared" si="14"/>
        <v>13789.1003</v>
      </c>
      <c r="I85" s="52">
        <f t="shared" si="15"/>
        <v>3486.1003</v>
      </c>
      <c r="J85" s="52">
        <v>25667</v>
      </c>
      <c r="K85" s="52">
        <v>12488.421</v>
      </c>
      <c r="L85" s="52">
        <v>6100</v>
      </c>
      <c r="M85" s="52">
        <v>2720</v>
      </c>
      <c r="N85" s="52">
        <v>24382</v>
      </c>
      <c r="O85" s="52">
        <v>11536.821</v>
      </c>
      <c r="P85" s="52">
        <v>3100</v>
      </c>
      <c r="Q85" s="52">
        <v>2070</v>
      </c>
      <c r="R85" s="52">
        <v>900</v>
      </c>
      <c r="S85" s="52">
        <v>740</v>
      </c>
      <c r="T85" s="52">
        <v>3000</v>
      </c>
      <c r="U85" s="52">
        <v>650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2919</v>
      </c>
      <c r="AE85" s="52">
        <v>500</v>
      </c>
      <c r="AF85" s="52">
        <v>0</v>
      </c>
      <c r="AG85" s="52">
        <v>0</v>
      </c>
      <c r="AH85" s="52">
        <v>1853</v>
      </c>
      <c r="AI85" s="52">
        <v>150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1066</v>
      </c>
      <c r="AQ85" s="52">
        <v>350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 s="52">
        <v>0</v>
      </c>
      <c r="AX85" s="52">
        <v>2000</v>
      </c>
      <c r="AY85" s="52">
        <v>800</v>
      </c>
      <c r="AZ85" s="52">
        <v>889.1003</v>
      </c>
      <c r="BA85" s="52">
        <v>466.1003</v>
      </c>
      <c r="BB85" s="52">
        <v>2000</v>
      </c>
      <c r="BC85" s="52">
        <v>800</v>
      </c>
      <c r="BD85" s="52">
        <v>889.1003</v>
      </c>
      <c r="BE85" s="52">
        <v>466.1003</v>
      </c>
      <c r="BF85" s="52">
        <v>0</v>
      </c>
      <c r="BG85" s="52">
        <v>0</v>
      </c>
      <c r="BH85" s="52">
        <v>0</v>
      </c>
      <c r="BI85" s="52">
        <v>0</v>
      </c>
      <c r="BJ85" s="52">
        <v>1000</v>
      </c>
      <c r="BK85" s="52">
        <v>300</v>
      </c>
      <c r="BL85" s="52">
        <v>4000</v>
      </c>
      <c r="BM85" s="52">
        <v>0</v>
      </c>
      <c r="BN85" s="52">
        <v>0</v>
      </c>
      <c r="BO85" s="52">
        <v>0</v>
      </c>
      <c r="BP85" s="52">
        <v>0</v>
      </c>
      <c r="BQ85" s="52">
        <v>0</v>
      </c>
      <c r="BR85" s="52">
        <v>0</v>
      </c>
      <c r="BS85" s="52">
        <v>0</v>
      </c>
      <c r="BT85" s="52">
        <v>0</v>
      </c>
      <c r="BU85" s="52">
        <v>0</v>
      </c>
      <c r="BV85" s="52">
        <v>700</v>
      </c>
      <c r="BW85" s="52">
        <v>150</v>
      </c>
      <c r="BX85" s="52">
        <v>0</v>
      </c>
      <c r="BY85" s="52">
        <v>0</v>
      </c>
      <c r="BZ85" s="52">
        <v>300</v>
      </c>
      <c r="CA85" s="52">
        <v>150</v>
      </c>
      <c r="CB85" s="52">
        <v>0</v>
      </c>
      <c r="CC85" s="52">
        <v>0</v>
      </c>
      <c r="CD85" s="52">
        <v>0</v>
      </c>
      <c r="CE85" s="52">
        <v>0</v>
      </c>
      <c r="CF85" s="52">
        <v>4000</v>
      </c>
      <c r="CG85" s="52">
        <v>0</v>
      </c>
      <c r="CH85" s="52">
        <v>0</v>
      </c>
      <c r="CI85" s="52">
        <v>0</v>
      </c>
      <c r="CJ85" s="52">
        <v>0</v>
      </c>
      <c r="CK85" s="52">
        <v>0</v>
      </c>
      <c r="CL85" s="52">
        <v>1350</v>
      </c>
      <c r="CM85" s="52">
        <v>800</v>
      </c>
      <c r="CN85" s="52">
        <v>0</v>
      </c>
      <c r="CO85" s="52">
        <v>0</v>
      </c>
      <c r="CP85" s="52">
        <v>1350</v>
      </c>
      <c r="CQ85" s="52">
        <v>800</v>
      </c>
      <c r="CR85" s="52">
        <v>0</v>
      </c>
      <c r="CS85" s="52">
        <v>0</v>
      </c>
      <c r="CT85" s="52">
        <v>0</v>
      </c>
      <c r="CU85" s="52">
        <v>0</v>
      </c>
      <c r="CV85" s="52">
        <v>0</v>
      </c>
      <c r="CW85" s="52">
        <v>0</v>
      </c>
      <c r="CX85" s="52">
        <v>24076</v>
      </c>
      <c r="CY85" s="52">
        <v>6557.782</v>
      </c>
      <c r="CZ85" s="52">
        <v>2800</v>
      </c>
      <c r="DA85" s="52">
        <v>300</v>
      </c>
      <c r="DB85" s="52">
        <v>14476</v>
      </c>
      <c r="DC85" s="52">
        <v>3438.393</v>
      </c>
      <c r="DD85" s="52">
        <v>300</v>
      </c>
      <c r="DE85" s="52">
        <v>300</v>
      </c>
      <c r="DF85" s="52">
        <v>2207.4</v>
      </c>
      <c r="DG85" s="52">
        <v>600</v>
      </c>
      <c r="DH85" s="52">
        <v>0</v>
      </c>
      <c r="DI85" s="52">
        <v>0</v>
      </c>
      <c r="DJ85" s="52">
        <f t="shared" si="16"/>
        <v>1520</v>
      </c>
      <c r="DK85" s="52">
        <f t="shared" si="17"/>
        <v>0</v>
      </c>
      <c r="DL85" s="52">
        <v>1520</v>
      </c>
      <c r="DM85" s="52">
        <v>0</v>
      </c>
      <c r="DN85" s="52">
        <v>0</v>
      </c>
      <c r="DO85" s="52">
        <v>0</v>
      </c>
      <c r="DP85" s="52">
        <v>0</v>
      </c>
      <c r="DQ85" s="52">
        <v>0</v>
      </c>
    </row>
    <row r="86" spans="1:121" ht="16.5" customHeight="1">
      <c r="A86" s="44"/>
      <c r="B86" s="53">
        <v>77</v>
      </c>
      <c r="C86" s="51" t="s">
        <v>159</v>
      </c>
      <c r="D86" s="52">
        <f t="shared" si="10"/>
        <v>10066.9</v>
      </c>
      <c r="E86" s="52">
        <f t="shared" si="11"/>
        <v>3810.359</v>
      </c>
      <c r="F86" s="52">
        <f t="shared" si="12"/>
        <v>8964.8</v>
      </c>
      <c r="G86" s="52">
        <f t="shared" si="13"/>
        <v>3560.359</v>
      </c>
      <c r="H86" s="52">
        <f t="shared" si="14"/>
        <v>1102.1</v>
      </c>
      <c r="I86" s="52">
        <f t="shared" si="15"/>
        <v>250</v>
      </c>
      <c r="J86" s="52">
        <v>7856</v>
      </c>
      <c r="K86" s="52">
        <v>3360.359</v>
      </c>
      <c r="L86" s="52">
        <v>250</v>
      </c>
      <c r="M86" s="52">
        <v>250</v>
      </c>
      <c r="N86" s="52">
        <v>7761</v>
      </c>
      <c r="O86" s="52">
        <v>3285.359</v>
      </c>
      <c r="P86" s="52">
        <v>0</v>
      </c>
      <c r="Q86" s="52">
        <v>0</v>
      </c>
      <c r="R86" s="52">
        <v>95</v>
      </c>
      <c r="S86" s="52">
        <v>75</v>
      </c>
      <c r="T86" s="52">
        <v>250</v>
      </c>
      <c r="U86" s="52">
        <v>250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99</v>
      </c>
      <c r="AE86" s="52">
        <v>0</v>
      </c>
      <c r="AF86" s="52">
        <v>345.1</v>
      </c>
      <c r="AG86" s="52">
        <v>0</v>
      </c>
      <c r="AH86" s="52">
        <v>0</v>
      </c>
      <c r="AI86" s="52">
        <v>0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  <c r="AO86" s="52">
        <v>0</v>
      </c>
      <c r="AP86" s="52">
        <v>99</v>
      </c>
      <c r="AQ86" s="52">
        <v>0</v>
      </c>
      <c r="AR86" s="52">
        <v>345.1</v>
      </c>
      <c r="AS86" s="52">
        <v>0</v>
      </c>
      <c r="AT86" s="52">
        <v>0</v>
      </c>
      <c r="AU86" s="52">
        <v>0</v>
      </c>
      <c r="AV86" s="52">
        <v>0</v>
      </c>
      <c r="AW86" s="52">
        <v>0</v>
      </c>
      <c r="AX86" s="52">
        <v>0</v>
      </c>
      <c r="AY86" s="52">
        <v>0</v>
      </c>
      <c r="AZ86" s="52">
        <v>0</v>
      </c>
      <c r="BA86" s="52">
        <v>0</v>
      </c>
      <c r="BB86" s="52">
        <v>0</v>
      </c>
      <c r="BC86" s="52">
        <v>0</v>
      </c>
      <c r="BD86" s="52">
        <v>0</v>
      </c>
      <c r="BE86" s="52">
        <v>0</v>
      </c>
      <c r="BF86" s="52">
        <v>0</v>
      </c>
      <c r="BG86" s="52">
        <v>0</v>
      </c>
      <c r="BH86" s="52">
        <v>0</v>
      </c>
      <c r="BI86" s="52">
        <v>0</v>
      </c>
      <c r="BJ86" s="52">
        <v>120</v>
      </c>
      <c r="BK86" s="52">
        <v>0</v>
      </c>
      <c r="BL86" s="52">
        <v>507</v>
      </c>
      <c r="BM86" s="52">
        <v>0</v>
      </c>
      <c r="BN86" s="52">
        <v>0</v>
      </c>
      <c r="BO86" s="52">
        <v>0</v>
      </c>
      <c r="BP86" s="52">
        <v>0</v>
      </c>
      <c r="BQ86" s="52">
        <v>0</v>
      </c>
      <c r="BR86" s="52">
        <v>0</v>
      </c>
      <c r="BS86" s="52">
        <v>0</v>
      </c>
      <c r="BT86" s="52">
        <v>0</v>
      </c>
      <c r="BU86" s="52">
        <v>0</v>
      </c>
      <c r="BV86" s="52">
        <v>0</v>
      </c>
      <c r="BW86" s="52">
        <v>0</v>
      </c>
      <c r="BX86" s="52">
        <v>250</v>
      </c>
      <c r="BY86" s="52">
        <v>0</v>
      </c>
      <c r="BZ86" s="52">
        <v>120</v>
      </c>
      <c r="CA86" s="52">
        <v>0</v>
      </c>
      <c r="CB86" s="52">
        <v>257</v>
      </c>
      <c r="CC86" s="52">
        <v>0</v>
      </c>
      <c r="CD86" s="52">
        <v>0</v>
      </c>
      <c r="CE86" s="52">
        <v>0</v>
      </c>
      <c r="CF86" s="52">
        <v>0</v>
      </c>
      <c r="CG86" s="52">
        <v>0</v>
      </c>
      <c r="CH86" s="52">
        <v>0</v>
      </c>
      <c r="CI86" s="52">
        <v>0</v>
      </c>
      <c r="CJ86" s="52">
        <v>0</v>
      </c>
      <c r="CK86" s="52">
        <v>0</v>
      </c>
      <c r="CL86" s="52">
        <v>100</v>
      </c>
      <c r="CM86" s="52">
        <v>50</v>
      </c>
      <c r="CN86" s="52">
        <v>0</v>
      </c>
      <c r="CO86" s="52">
        <v>0</v>
      </c>
      <c r="CP86" s="52">
        <v>100</v>
      </c>
      <c r="CQ86" s="52">
        <v>50</v>
      </c>
      <c r="CR86" s="52">
        <v>0</v>
      </c>
      <c r="CS86" s="52">
        <v>0</v>
      </c>
      <c r="CT86" s="52">
        <v>0</v>
      </c>
      <c r="CU86" s="52">
        <v>0</v>
      </c>
      <c r="CV86" s="52">
        <v>0</v>
      </c>
      <c r="CW86" s="52">
        <v>0</v>
      </c>
      <c r="CX86" s="52">
        <v>0</v>
      </c>
      <c r="CY86" s="52">
        <v>0</v>
      </c>
      <c r="CZ86" s="52">
        <v>0</v>
      </c>
      <c r="DA86" s="52">
        <v>0</v>
      </c>
      <c r="DB86" s="52">
        <v>0</v>
      </c>
      <c r="DC86" s="52">
        <v>0</v>
      </c>
      <c r="DD86" s="52">
        <v>0</v>
      </c>
      <c r="DE86" s="52">
        <v>0</v>
      </c>
      <c r="DF86" s="52">
        <v>300</v>
      </c>
      <c r="DG86" s="52">
        <v>150</v>
      </c>
      <c r="DH86" s="52">
        <v>0</v>
      </c>
      <c r="DI86" s="52">
        <v>0</v>
      </c>
      <c r="DJ86" s="52">
        <f t="shared" si="16"/>
        <v>489.8</v>
      </c>
      <c r="DK86" s="52">
        <f t="shared" si="17"/>
        <v>0</v>
      </c>
      <c r="DL86" s="52">
        <v>489.8</v>
      </c>
      <c r="DM86" s="52">
        <v>0</v>
      </c>
      <c r="DN86" s="52">
        <v>0</v>
      </c>
      <c r="DO86" s="52">
        <v>0</v>
      </c>
      <c r="DP86" s="52">
        <v>0</v>
      </c>
      <c r="DQ86" s="52">
        <v>0</v>
      </c>
    </row>
    <row r="87" spans="1:121" ht="16.5" customHeight="1">
      <c r="A87" s="44"/>
      <c r="B87" s="53">
        <v>78</v>
      </c>
      <c r="C87" s="51" t="s">
        <v>160</v>
      </c>
      <c r="D87" s="52">
        <f t="shared" si="10"/>
        <v>0</v>
      </c>
      <c r="E87" s="52">
        <f t="shared" si="11"/>
        <v>0</v>
      </c>
      <c r="F87" s="52">
        <f t="shared" si="12"/>
        <v>0</v>
      </c>
      <c r="G87" s="52">
        <f t="shared" si="13"/>
        <v>0</v>
      </c>
      <c r="H87" s="52">
        <f t="shared" si="14"/>
        <v>0</v>
      </c>
      <c r="I87" s="52">
        <f t="shared" si="15"/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0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 s="52">
        <v>0</v>
      </c>
      <c r="AX87" s="52">
        <v>0</v>
      </c>
      <c r="AY87" s="52">
        <v>0</v>
      </c>
      <c r="AZ87" s="52">
        <v>0</v>
      </c>
      <c r="BA87" s="52">
        <v>0</v>
      </c>
      <c r="BB87" s="52">
        <v>0</v>
      </c>
      <c r="BC87" s="52">
        <v>0</v>
      </c>
      <c r="BD87" s="52">
        <v>0</v>
      </c>
      <c r="BE87" s="52">
        <v>0</v>
      </c>
      <c r="BF87" s="52">
        <v>0</v>
      </c>
      <c r="BG87" s="52">
        <v>0</v>
      </c>
      <c r="BH87" s="52">
        <v>0</v>
      </c>
      <c r="BI87" s="52">
        <v>0</v>
      </c>
      <c r="BJ87" s="52">
        <v>0</v>
      </c>
      <c r="BK87" s="52">
        <v>0</v>
      </c>
      <c r="BL87" s="52">
        <v>0</v>
      </c>
      <c r="BM87" s="52">
        <v>0</v>
      </c>
      <c r="BN87" s="52">
        <v>0</v>
      </c>
      <c r="BO87" s="52">
        <v>0</v>
      </c>
      <c r="BP87" s="52">
        <v>0</v>
      </c>
      <c r="BQ87" s="52">
        <v>0</v>
      </c>
      <c r="BR87" s="52">
        <v>0</v>
      </c>
      <c r="BS87" s="52">
        <v>0</v>
      </c>
      <c r="BT87" s="52">
        <v>0</v>
      </c>
      <c r="BU87" s="52">
        <v>0</v>
      </c>
      <c r="BV87" s="52">
        <v>0</v>
      </c>
      <c r="BW87" s="52">
        <v>0</v>
      </c>
      <c r="BX87" s="52">
        <v>0</v>
      </c>
      <c r="BY87" s="52">
        <v>0</v>
      </c>
      <c r="BZ87" s="52">
        <v>0</v>
      </c>
      <c r="CA87" s="52">
        <v>0</v>
      </c>
      <c r="CB87" s="52">
        <v>0</v>
      </c>
      <c r="CC87" s="52">
        <v>0</v>
      </c>
      <c r="CD87" s="52">
        <v>0</v>
      </c>
      <c r="CE87" s="52">
        <v>0</v>
      </c>
      <c r="CF87" s="52">
        <v>0</v>
      </c>
      <c r="CG87" s="52">
        <v>0</v>
      </c>
      <c r="CH87" s="52">
        <v>0</v>
      </c>
      <c r="CI87" s="52">
        <v>0</v>
      </c>
      <c r="CJ87" s="52">
        <v>0</v>
      </c>
      <c r="CK87" s="52">
        <v>0</v>
      </c>
      <c r="CL87" s="52">
        <v>0</v>
      </c>
      <c r="CM87" s="52">
        <v>0</v>
      </c>
      <c r="CN87" s="52">
        <v>0</v>
      </c>
      <c r="CO87" s="52">
        <v>0</v>
      </c>
      <c r="CP87" s="52">
        <v>0</v>
      </c>
      <c r="CQ87" s="52">
        <v>0</v>
      </c>
      <c r="CR87" s="52">
        <v>0</v>
      </c>
      <c r="CS87" s="52">
        <v>0</v>
      </c>
      <c r="CT87" s="52">
        <v>0</v>
      </c>
      <c r="CU87" s="52">
        <v>0</v>
      </c>
      <c r="CV87" s="52">
        <v>0</v>
      </c>
      <c r="CW87" s="52">
        <v>0</v>
      </c>
      <c r="CX87" s="52">
        <v>0</v>
      </c>
      <c r="CY87" s="52">
        <v>0</v>
      </c>
      <c r="CZ87" s="52">
        <v>0</v>
      </c>
      <c r="DA87" s="52">
        <v>0</v>
      </c>
      <c r="DB87" s="52">
        <v>0</v>
      </c>
      <c r="DC87" s="52">
        <v>0</v>
      </c>
      <c r="DD87" s="52">
        <v>0</v>
      </c>
      <c r="DE87" s="52">
        <v>0</v>
      </c>
      <c r="DF87" s="52">
        <v>0</v>
      </c>
      <c r="DG87" s="52">
        <v>0</v>
      </c>
      <c r="DH87" s="52">
        <v>0</v>
      </c>
      <c r="DI87" s="52">
        <v>0</v>
      </c>
      <c r="DJ87" s="52">
        <f t="shared" si="16"/>
        <v>0</v>
      </c>
      <c r="DK87" s="52">
        <f t="shared" si="17"/>
        <v>0</v>
      </c>
      <c r="DL87" s="52">
        <v>0</v>
      </c>
      <c r="DM87" s="52">
        <v>0</v>
      </c>
      <c r="DN87" s="52">
        <v>0</v>
      </c>
      <c r="DO87" s="52">
        <v>0</v>
      </c>
      <c r="DP87" s="52">
        <v>0</v>
      </c>
      <c r="DQ87" s="52">
        <v>0</v>
      </c>
    </row>
    <row r="88" spans="1:121" ht="16.5" customHeight="1">
      <c r="A88" s="44"/>
      <c r="B88" s="53">
        <v>79</v>
      </c>
      <c r="C88" s="51" t="s">
        <v>161</v>
      </c>
      <c r="D88" s="52">
        <f t="shared" si="10"/>
        <v>38193.977</v>
      </c>
      <c r="E88" s="52">
        <f t="shared" si="11"/>
        <v>15061.42</v>
      </c>
      <c r="F88" s="52">
        <f t="shared" si="12"/>
        <v>34714.4</v>
      </c>
      <c r="G88" s="52">
        <f t="shared" si="13"/>
        <v>12311.42</v>
      </c>
      <c r="H88" s="52">
        <f t="shared" si="14"/>
        <v>3479.577</v>
      </c>
      <c r="I88" s="52">
        <f t="shared" si="15"/>
        <v>2750</v>
      </c>
      <c r="J88" s="52">
        <v>20157.4</v>
      </c>
      <c r="K88" s="52">
        <v>9621.42</v>
      </c>
      <c r="L88" s="52">
        <v>2750</v>
      </c>
      <c r="M88" s="52">
        <v>2750</v>
      </c>
      <c r="N88" s="52">
        <v>19210</v>
      </c>
      <c r="O88" s="52">
        <v>9046.52</v>
      </c>
      <c r="P88" s="52">
        <v>0</v>
      </c>
      <c r="Q88" s="52">
        <v>0</v>
      </c>
      <c r="R88" s="52">
        <v>947.4</v>
      </c>
      <c r="S88" s="52">
        <v>574.9</v>
      </c>
      <c r="T88" s="52">
        <v>2750</v>
      </c>
      <c r="U88" s="52">
        <v>2750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3150</v>
      </c>
      <c r="AE88" s="52">
        <v>790</v>
      </c>
      <c r="AF88" s="52">
        <v>0</v>
      </c>
      <c r="AG88" s="52">
        <v>0</v>
      </c>
      <c r="AH88" s="52">
        <v>1250</v>
      </c>
      <c r="AI88" s="52">
        <v>540</v>
      </c>
      <c r="AJ88" s="52">
        <v>0</v>
      </c>
      <c r="AK88" s="52">
        <v>0</v>
      </c>
      <c r="AL88" s="52">
        <v>0</v>
      </c>
      <c r="AM88" s="52">
        <v>0</v>
      </c>
      <c r="AN88" s="52">
        <v>0</v>
      </c>
      <c r="AO88" s="52">
        <v>0</v>
      </c>
      <c r="AP88" s="52">
        <v>1900</v>
      </c>
      <c r="AQ88" s="52">
        <v>250</v>
      </c>
      <c r="AR88" s="52">
        <v>0</v>
      </c>
      <c r="AS88" s="52">
        <v>0</v>
      </c>
      <c r="AT88" s="52">
        <v>0</v>
      </c>
      <c r="AU88" s="52">
        <v>0</v>
      </c>
      <c r="AV88" s="52">
        <v>0</v>
      </c>
      <c r="AW88" s="52">
        <v>0</v>
      </c>
      <c r="AX88" s="52">
        <v>450</v>
      </c>
      <c r="AY88" s="52">
        <v>200</v>
      </c>
      <c r="AZ88" s="52">
        <v>0</v>
      </c>
      <c r="BA88" s="52">
        <v>0</v>
      </c>
      <c r="BB88" s="52">
        <v>450</v>
      </c>
      <c r="BC88" s="52">
        <v>200</v>
      </c>
      <c r="BD88" s="52">
        <v>0</v>
      </c>
      <c r="BE88" s="52">
        <v>0</v>
      </c>
      <c r="BF88" s="52">
        <v>0</v>
      </c>
      <c r="BG88" s="52">
        <v>0</v>
      </c>
      <c r="BH88" s="52">
        <v>0</v>
      </c>
      <c r="BI88" s="52">
        <v>0</v>
      </c>
      <c r="BJ88" s="52">
        <v>250</v>
      </c>
      <c r="BK88" s="52">
        <v>0</v>
      </c>
      <c r="BL88" s="52">
        <v>0</v>
      </c>
      <c r="BM88" s="52">
        <v>0</v>
      </c>
      <c r="BN88" s="52">
        <v>0</v>
      </c>
      <c r="BO88" s="52">
        <v>0</v>
      </c>
      <c r="BP88" s="52">
        <v>0</v>
      </c>
      <c r="BQ88" s="52">
        <v>0</v>
      </c>
      <c r="BR88" s="52">
        <v>0</v>
      </c>
      <c r="BS88" s="52">
        <v>0</v>
      </c>
      <c r="BT88" s="52">
        <v>0</v>
      </c>
      <c r="BU88" s="52">
        <v>0</v>
      </c>
      <c r="BV88" s="52">
        <v>0</v>
      </c>
      <c r="BW88" s="52">
        <v>0</v>
      </c>
      <c r="BX88" s="52">
        <v>0</v>
      </c>
      <c r="BY88" s="52">
        <v>0</v>
      </c>
      <c r="BZ88" s="52">
        <v>250</v>
      </c>
      <c r="CA88" s="52">
        <v>0</v>
      </c>
      <c r="CB88" s="52">
        <v>0</v>
      </c>
      <c r="CC88" s="52">
        <v>0</v>
      </c>
      <c r="CD88" s="52">
        <v>0</v>
      </c>
      <c r="CE88" s="52">
        <v>0</v>
      </c>
      <c r="CF88" s="52">
        <v>0</v>
      </c>
      <c r="CG88" s="52">
        <v>0</v>
      </c>
      <c r="CH88" s="52">
        <v>0</v>
      </c>
      <c r="CI88" s="52">
        <v>0</v>
      </c>
      <c r="CJ88" s="52">
        <v>0</v>
      </c>
      <c r="CK88" s="52">
        <v>0</v>
      </c>
      <c r="CL88" s="52">
        <v>1120</v>
      </c>
      <c r="CM88" s="52">
        <v>280</v>
      </c>
      <c r="CN88" s="52">
        <v>729.577</v>
      </c>
      <c r="CO88" s="52">
        <v>0</v>
      </c>
      <c r="CP88" s="52">
        <v>1120</v>
      </c>
      <c r="CQ88" s="52">
        <v>280</v>
      </c>
      <c r="CR88" s="52">
        <v>729.577</v>
      </c>
      <c r="CS88" s="52">
        <v>0</v>
      </c>
      <c r="CT88" s="52">
        <v>0</v>
      </c>
      <c r="CU88" s="52">
        <v>0</v>
      </c>
      <c r="CV88" s="52">
        <v>0</v>
      </c>
      <c r="CW88" s="52">
        <v>0</v>
      </c>
      <c r="CX88" s="52">
        <v>3000</v>
      </c>
      <c r="CY88" s="52">
        <v>1100</v>
      </c>
      <c r="CZ88" s="52">
        <v>0</v>
      </c>
      <c r="DA88" s="52">
        <v>0</v>
      </c>
      <c r="DB88" s="52">
        <v>300</v>
      </c>
      <c r="DC88" s="52">
        <v>300</v>
      </c>
      <c r="DD88" s="52">
        <v>0</v>
      </c>
      <c r="DE88" s="52">
        <v>0</v>
      </c>
      <c r="DF88" s="52">
        <v>1500</v>
      </c>
      <c r="DG88" s="52">
        <v>320</v>
      </c>
      <c r="DH88" s="52">
        <v>0</v>
      </c>
      <c r="DI88" s="52">
        <v>0</v>
      </c>
      <c r="DJ88" s="52">
        <f t="shared" si="16"/>
        <v>5087</v>
      </c>
      <c r="DK88" s="52">
        <f t="shared" si="17"/>
        <v>0</v>
      </c>
      <c r="DL88" s="52">
        <v>5087</v>
      </c>
      <c r="DM88" s="52">
        <v>0</v>
      </c>
      <c r="DN88" s="52">
        <v>0</v>
      </c>
      <c r="DO88" s="52">
        <v>0</v>
      </c>
      <c r="DP88" s="52">
        <v>0</v>
      </c>
      <c r="DQ88" s="52">
        <v>0</v>
      </c>
    </row>
    <row r="89" spans="1:121" ht="16.5" customHeight="1">
      <c r="A89" s="44"/>
      <c r="B89" s="53">
        <v>80</v>
      </c>
      <c r="C89" s="51" t="s">
        <v>162</v>
      </c>
      <c r="D89" s="52">
        <f t="shared" si="10"/>
        <v>43992.56800000001</v>
      </c>
      <c r="E89" s="52">
        <f t="shared" si="11"/>
        <v>16055.796000000002</v>
      </c>
      <c r="F89" s="52">
        <f t="shared" si="12"/>
        <v>43794.100000000006</v>
      </c>
      <c r="G89" s="52">
        <f t="shared" si="13"/>
        <v>15995.796</v>
      </c>
      <c r="H89" s="52">
        <f t="shared" si="14"/>
        <v>1348.468</v>
      </c>
      <c r="I89" s="52">
        <f t="shared" si="15"/>
        <v>1210</v>
      </c>
      <c r="J89" s="52">
        <v>22324.3</v>
      </c>
      <c r="K89" s="52">
        <v>9913.127</v>
      </c>
      <c r="L89" s="52">
        <v>0</v>
      </c>
      <c r="M89" s="52">
        <v>0</v>
      </c>
      <c r="N89" s="52">
        <v>15274.3</v>
      </c>
      <c r="O89" s="52">
        <v>6575.111</v>
      </c>
      <c r="P89" s="52">
        <v>0</v>
      </c>
      <c r="Q89" s="52">
        <v>0</v>
      </c>
      <c r="R89" s="52">
        <v>7020</v>
      </c>
      <c r="S89" s="52">
        <v>3338.016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900</v>
      </c>
      <c r="AE89" s="52">
        <v>200</v>
      </c>
      <c r="AF89" s="52">
        <v>0</v>
      </c>
      <c r="AG89" s="52">
        <v>0</v>
      </c>
      <c r="AH89" s="52">
        <v>400</v>
      </c>
      <c r="AI89" s="52">
        <v>200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500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 s="52">
        <v>0</v>
      </c>
      <c r="AX89" s="52">
        <v>0</v>
      </c>
      <c r="AY89" s="52">
        <v>0</v>
      </c>
      <c r="AZ89" s="52">
        <v>150</v>
      </c>
      <c r="BA89" s="52">
        <v>150</v>
      </c>
      <c r="BB89" s="52">
        <v>0</v>
      </c>
      <c r="BC89" s="52">
        <v>0</v>
      </c>
      <c r="BD89" s="52">
        <v>0</v>
      </c>
      <c r="BE89" s="52">
        <v>0</v>
      </c>
      <c r="BF89" s="52">
        <v>0</v>
      </c>
      <c r="BG89" s="52">
        <v>0</v>
      </c>
      <c r="BH89" s="52">
        <v>150</v>
      </c>
      <c r="BI89" s="52">
        <v>150</v>
      </c>
      <c r="BJ89" s="52">
        <v>2964</v>
      </c>
      <c r="BK89" s="52">
        <v>1063.065</v>
      </c>
      <c r="BL89" s="52">
        <v>0</v>
      </c>
      <c r="BM89" s="52">
        <v>0</v>
      </c>
      <c r="BN89" s="52">
        <v>0</v>
      </c>
      <c r="BO89" s="52">
        <v>0</v>
      </c>
      <c r="BP89" s="52">
        <v>0</v>
      </c>
      <c r="BQ89" s="52">
        <v>0</v>
      </c>
      <c r="BR89" s="52">
        <v>0</v>
      </c>
      <c r="BS89" s="52">
        <v>0</v>
      </c>
      <c r="BT89" s="52">
        <v>0</v>
      </c>
      <c r="BU89" s="52">
        <v>0</v>
      </c>
      <c r="BV89" s="52">
        <v>2264</v>
      </c>
      <c r="BW89" s="52">
        <v>871</v>
      </c>
      <c r="BX89" s="52">
        <v>0</v>
      </c>
      <c r="BY89" s="52">
        <v>0</v>
      </c>
      <c r="BZ89" s="52">
        <v>700</v>
      </c>
      <c r="CA89" s="52">
        <v>192.065</v>
      </c>
      <c r="CB89" s="52">
        <v>0</v>
      </c>
      <c r="CC89" s="52">
        <v>0</v>
      </c>
      <c r="CD89" s="52">
        <v>0</v>
      </c>
      <c r="CE89" s="52">
        <v>0</v>
      </c>
      <c r="CF89" s="52">
        <v>0</v>
      </c>
      <c r="CG89" s="52">
        <v>0</v>
      </c>
      <c r="CH89" s="52">
        <v>0</v>
      </c>
      <c r="CI89" s="52">
        <v>0</v>
      </c>
      <c r="CJ89" s="52">
        <v>0</v>
      </c>
      <c r="CK89" s="52">
        <v>0</v>
      </c>
      <c r="CL89" s="52">
        <v>2160</v>
      </c>
      <c r="CM89" s="52">
        <v>166</v>
      </c>
      <c r="CN89" s="52">
        <v>0</v>
      </c>
      <c r="CO89" s="52">
        <v>0</v>
      </c>
      <c r="CP89" s="52">
        <v>660</v>
      </c>
      <c r="CQ89" s="52">
        <v>166</v>
      </c>
      <c r="CR89" s="52">
        <v>0</v>
      </c>
      <c r="CS89" s="52">
        <v>0</v>
      </c>
      <c r="CT89" s="52">
        <v>0</v>
      </c>
      <c r="CU89" s="52">
        <v>0</v>
      </c>
      <c r="CV89" s="52">
        <v>0</v>
      </c>
      <c r="CW89" s="52">
        <v>0</v>
      </c>
      <c r="CX89" s="52">
        <v>10090</v>
      </c>
      <c r="CY89" s="52">
        <v>2585.534</v>
      </c>
      <c r="CZ89" s="52">
        <v>1198.468</v>
      </c>
      <c r="DA89" s="52">
        <v>1060</v>
      </c>
      <c r="DB89" s="52">
        <v>9690</v>
      </c>
      <c r="DC89" s="52">
        <v>2585.534</v>
      </c>
      <c r="DD89" s="52">
        <v>1198.468</v>
      </c>
      <c r="DE89" s="52">
        <v>1060</v>
      </c>
      <c r="DF89" s="52">
        <v>2500</v>
      </c>
      <c r="DG89" s="52">
        <v>560</v>
      </c>
      <c r="DH89" s="52">
        <v>0</v>
      </c>
      <c r="DI89" s="52">
        <v>0</v>
      </c>
      <c r="DJ89" s="52">
        <f t="shared" si="16"/>
        <v>1705.8000000000002</v>
      </c>
      <c r="DK89" s="52">
        <f t="shared" si="17"/>
        <v>358.06999999999994</v>
      </c>
      <c r="DL89" s="52">
        <v>2855.8</v>
      </c>
      <c r="DM89" s="52">
        <v>1508.07</v>
      </c>
      <c r="DN89" s="52">
        <v>0</v>
      </c>
      <c r="DO89" s="52">
        <v>0</v>
      </c>
      <c r="DP89" s="52">
        <v>1150</v>
      </c>
      <c r="DQ89" s="52">
        <v>1150</v>
      </c>
    </row>
    <row r="90" spans="1:121" ht="16.5" customHeight="1">
      <c r="A90" s="44"/>
      <c r="B90" s="53">
        <v>81</v>
      </c>
      <c r="C90" s="51" t="s">
        <v>163</v>
      </c>
      <c r="D90" s="52">
        <f t="shared" si="10"/>
        <v>29256.391</v>
      </c>
      <c r="E90" s="52">
        <f t="shared" si="11"/>
        <v>11883.710000000001</v>
      </c>
      <c r="F90" s="52">
        <f t="shared" si="12"/>
        <v>27479.3</v>
      </c>
      <c r="G90" s="52">
        <f t="shared" si="13"/>
        <v>11494.810000000001</v>
      </c>
      <c r="H90" s="52">
        <f t="shared" si="14"/>
        <v>1777.091</v>
      </c>
      <c r="I90" s="52">
        <f t="shared" si="15"/>
        <v>388.9</v>
      </c>
      <c r="J90" s="52">
        <v>16908.3</v>
      </c>
      <c r="K90" s="52">
        <v>7766.81</v>
      </c>
      <c r="L90" s="52">
        <v>1777.091</v>
      </c>
      <c r="M90" s="52">
        <v>388.9</v>
      </c>
      <c r="N90" s="52">
        <v>16750.3</v>
      </c>
      <c r="O90" s="52">
        <v>7723.31</v>
      </c>
      <c r="P90" s="52">
        <v>1777.091</v>
      </c>
      <c r="Q90" s="52">
        <v>388.9</v>
      </c>
      <c r="R90" s="52">
        <v>12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2461</v>
      </c>
      <c r="AE90" s="52">
        <v>1803</v>
      </c>
      <c r="AF90" s="52">
        <v>0</v>
      </c>
      <c r="AG90" s="52">
        <v>0</v>
      </c>
      <c r="AH90" s="52">
        <v>268</v>
      </c>
      <c r="AI90" s="52">
        <v>10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2193</v>
      </c>
      <c r="AQ90" s="52">
        <v>1793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 s="52">
        <v>0</v>
      </c>
      <c r="AX90" s="52">
        <v>960</v>
      </c>
      <c r="AY90" s="52">
        <v>480</v>
      </c>
      <c r="AZ90" s="52">
        <v>0</v>
      </c>
      <c r="BA90" s="52">
        <v>0</v>
      </c>
      <c r="BB90" s="52">
        <v>960</v>
      </c>
      <c r="BC90" s="52">
        <v>480</v>
      </c>
      <c r="BD90" s="52">
        <v>0</v>
      </c>
      <c r="BE90" s="52">
        <v>0</v>
      </c>
      <c r="BF90" s="52">
        <v>0</v>
      </c>
      <c r="BG90" s="52">
        <v>0</v>
      </c>
      <c r="BH90" s="52">
        <v>0</v>
      </c>
      <c r="BI90" s="52">
        <v>0</v>
      </c>
      <c r="BJ90" s="52">
        <v>1860</v>
      </c>
      <c r="BK90" s="52">
        <v>700</v>
      </c>
      <c r="BL90" s="52">
        <v>0</v>
      </c>
      <c r="BM90" s="52">
        <v>0</v>
      </c>
      <c r="BN90" s="52">
        <v>0</v>
      </c>
      <c r="BO90" s="52">
        <v>0</v>
      </c>
      <c r="BP90" s="52">
        <v>0</v>
      </c>
      <c r="BQ90" s="52">
        <v>0</v>
      </c>
      <c r="BR90" s="52">
        <v>0</v>
      </c>
      <c r="BS90" s="52">
        <v>0</v>
      </c>
      <c r="BT90" s="52">
        <v>0</v>
      </c>
      <c r="BU90" s="52">
        <v>0</v>
      </c>
      <c r="BV90" s="52">
        <v>900</v>
      </c>
      <c r="BW90" s="52">
        <v>700</v>
      </c>
      <c r="BX90" s="52">
        <v>0</v>
      </c>
      <c r="BY90" s="52">
        <v>0</v>
      </c>
      <c r="BZ90" s="52">
        <v>960</v>
      </c>
      <c r="CA90" s="52">
        <v>0</v>
      </c>
      <c r="CB90" s="52">
        <v>0</v>
      </c>
      <c r="CC90" s="52">
        <v>0</v>
      </c>
      <c r="CD90" s="52">
        <v>0</v>
      </c>
      <c r="CE90" s="52">
        <v>0</v>
      </c>
      <c r="CF90" s="52">
        <v>0</v>
      </c>
      <c r="CG90" s="52">
        <v>0</v>
      </c>
      <c r="CH90" s="52">
        <v>0</v>
      </c>
      <c r="CI90" s="52">
        <v>0</v>
      </c>
      <c r="CJ90" s="52">
        <v>0</v>
      </c>
      <c r="CK90" s="52">
        <v>0</v>
      </c>
      <c r="CL90" s="52">
        <v>1200</v>
      </c>
      <c r="CM90" s="52">
        <v>550</v>
      </c>
      <c r="CN90" s="52">
        <v>0</v>
      </c>
      <c r="CO90" s="52">
        <v>0</v>
      </c>
      <c r="CP90" s="52">
        <v>1200</v>
      </c>
      <c r="CQ90" s="52">
        <v>550</v>
      </c>
      <c r="CR90" s="52">
        <v>0</v>
      </c>
      <c r="CS90" s="52">
        <v>0</v>
      </c>
      <c r="CT90" s="52">
        <v>0</v>
      </c>
      <c r="CU90" s="52">
        <v>0</v>
      </c>
      <c r="CV90" s="52">
        <v>0</v>
      </c>
      <c r="CW90" s="52">
        <v>0</v>
      </c>
      <c r="CX90" s="52">
        <v>0</v>
      </c>
      <c r="CY90" s="52">
        <v>0</v>
      </c>
      <c r="CZ90" s="52">
        <v>0</v>
      </c>
      <c r="DA90" s="52">
        <v>0</v>
      </c>
      <c r="DB90" s="52">
        <v>0</v>
      </c>
      <c r="DC90" s="52">
        <v>0</v>
      </c>
      <c r="DD90" s="52">
        <v>0</v>
      </c>
      <c r="DE90" s="52">
        <v>0</v>
      </c>
      <c r="DF90" s="52">
        <v>1000</v>
      </c>
      <c r="DG90" s="52">
        <v>195</v>
      </c>
      <c r="DH90" s="52">
        <v>0</v>
      </c>
      <c r="DI90" s="52">
        <v>0</v>
      </c>
      <c r="DJ90" s="52">
        <f t="shared" si="16"/>
        <v>3090</v>
      </c>
      <c r="DK90" s="52">
        <f t="shared" si="17"/>
        <v>0</v>
      </c>
      <c r="DL90" s="52">
        <v>3090</v>
      </c>
      <c r="DM90" s="52">
        <v>0</v>
      </c>
      <c r="DN90" s="52">
        <v>0</v>
      </c>
      <c r="DO90" s="52">
        <v>0</v>
      </c>
      <c r="DP90" s="52">
        <v>0</v>
      </c>
      <c r="DQ90" s="52">
        <v>0</v>
      </c>
    </row>
    <row r="91" spans="1:121" ht="16.5" customHeight="1">
      <c r="A91" s="44"/>
      <c r="B91" s="53">
        <v>82</v>
      </c>
      <c r="C91" s="51" t="s">
        <v>164</v>
      </c>
      <c r="D91" s="52">
        <f t="shared" si="10"/>
        <v>50400.827000000005</v>
      </c>
      <c r="E91" s="52">
        <f t="shared" si="11"/>
        <v>21766.548000000003</v>
      </c>
      <c r="F91" s="52">
        <f t="shared" si="12"/>
        <v>44400.8</v>
      </c>
      <c r="G91" s="52">
        <f t="shared" si="13"/>
        <v>16061.308</v>
      </c>
      <c r="H91" s="52">
        <f t="shared" si="14"/>
        <v>6000.027</v>
      </c>
      <c r="I91" s="52">
        <f t="shared" si="15"/>
        <v>5705.24</v>
      </c>
      <c r="J91" s="52">
        <v>22210.86</v>
      </c>
      <c r="K91" s="52">
        <v>9775.276</v>
      </c>
      <c r="L91" s="52">
        <v>4500</v>
      </c>
      <c r="M91" s="52">
        <v>4500</v>
      </c>
      <c r="N91" s="52">
        <v>21544.86</v>
      </c>
      <c r="O91" s="52">
        <v>9565.276</v>
      </c>
      <c r="P91" s="52">
        <v>4500</v>
      </c>
      <c r="Q91" s="52">
        <v>4500</v>
      </c>
      <c r="R91" s="52">
        <v>520</v>
      </c>
      <c r="S91" s="52">
        <v>175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1790</v>
      </c>
      <c r="AE91" s="52">
        <v>120</v>
      </c>
      <c r="AF91" s="52">
        <v>0</v>
      </c>
      <c r="AG91" s="52">
        <v>-243.76</v>
      </c>
      <c r="AH91" s="52">
        <v>800</v>
      </c>
      <c r="AI91" s="52">
        <v>120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990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 s="52">
        <v>-243.76</v>
      </c>
      <c r="AX91" s="52">
        <v>3560</v>
      </c>
      <c r="AY91" s="52">
        <v>1640</v>
      </c>
      <c r="AZ91" s="52">
        <v>0</v>
      </c>
      <c r="BA91" s="52">
        <v>0</v>
      </c>
      <c r="BB91" s="52">
        <v>3200</v>
      </c>
      <c r="BC91" s="52">
        <v>1480</v>
      </c>
      <c r="BD91" s="52">
        <v>0</v>
      </c>
      <c r="BE91" s="52">
        <v>0</v>
      </c>
      <c r="BF91" s="52">
        <v>60</v>
      </c>
      <c r="BG91" s="52">
        <v>60</v>
      </c>
      <c r="BH91" s="52">
        <v>0</v>
      </c>
      <c r="BI91" s="52">
        <v>0</v>
      </c>
      <c r="BJ91" s="52">
        <v>1390</v>
      </c>
      <c r="BK91" s="52">
        <v>350</v>
      </c>
      <c r="BL91" s="52">
        <v>1500.027</v>
      </c>
      <c r="BM91" s="52">
        <v>1449</v>
      </c>
      <c r="BN91" s="52">
        <v>0</v>
      </c>
      <c r="BO91" s="52">
        <v>0</v>
      </c>
      <c r="BP91" s="52">
        <v>0</v>
      </c>
      <c r="BQ91" s="52">
        <v>0</v>
      </c>
      <c r="BR91" s="52">
        <v>0</v>
      </c>
      <c r="BS91" s="52">
        <v>0</v>
      </c>
      <c r="BT91" s="52">
        <v>0</v>
      </c>
      <c r="BU91" s="52">
        <v>0</v>
      </c>
      <c r="BV91" s="52">
        <v>200</v>
      </c>
      <c r="BW91" s="52">
        <v>100</v>
      </c>
      <c r="BX91" s="52">
        <v>0</v>
      </c>
      <c r="BY91" s="52">
        <v>0</v>
      </c>
      <c r="BZ91" s="52">
        <v>990</v>
      </c>
      <c r="CA91" s="52">
        <v>250</v>
      </c>
      <c r="CB91" s="52">
        <v>0</v>
      </c>
      <c r="CC91" s="52">
        <v>0</v>
      </c>
      <c r="CD91" s="52">
        <v>200</v>
      </c>
      <c r="CE91" s="52">
        <v>0</v>
      </c>
      <c r="CF91" s="52">
        <v>1500.027</v>
      </c>
      <c r="CG91" s="52">
        <v>1449</v>
      </c>
      <c r="CH91" s="52">
        <v>0</v>
      </c>
      <c r="CI91" s="52">
        <v>0</v>
      </c>
      <c r="CJ91" s="52">
        <v>0</v>
      </c>
      <c r="CK91" s="52">
        <v>0</v>
      </c>
      <c r="CL91" s="52">
        <v>1720</v>
      </c>
      <c r="CM91" s="52">
        <v>720</v>
      </c>
      <c r="CN91" s="52">
        <v>0</v>
      </c>
      <c r="CO91" s="52">
        <v>0</v>
      </c>
      <c r="CP91" s="52">
        <v>1400</v>
      </c>
      <c r="CQ91" s="52">
        <v>720</v>
      </c>
      <c r="CR91" s="52">
        <v>0</v>
      </c>
      <c r="CS91" s="52">
        <v>0</v>
      </c>
      <c r="CT91" s="52">
        <v>0</v>
      </c>
      <c r="CU91" s="52">
        <v>0</v>
      </c>
      <c r="CV91" s="52">
        <v>0</v>
      </c>
      <c r="CW91" s="52">
        <v>0</v>
      </c>
      <c r="CX91" s="52">
        <v>10396</v>
      </c>
      <c r="CY91" s="52">
        <v>3406.032</v>
      </c>
      <c r="CZ91" s="52">
        <v>0</v>
      </c>
      <c r="DA91" s="52">
        <v>0</v>
      </c>
      <c r="DB91" s="52">
        <v>8488</v>
      </c>
      <c r="DC91" s="52">
        <v>2646.52</v>
      </c>
      <c r="DD91" s="52">
        <v>0</v>
      </c>
      <c r="DE91" s="52">
        <v>0</v>
      </c>
      <c r="DF91" s="52">
        <v>250</v>
      </c>
      <c r="DG91" s="52">
        <v>50</v>
      </c>
      <c r="DH91" s="52">
        <v>0</v>
      </c>
      <c r="DI91" s="52">
        <v>0</v>
      </c>
      <c r="DJ91" s="52">
        <f t="shared" si="16"/>
        <v>3083.94</v>
      </c>
      <c r="DK91" s="52">
        <f t="shared" si="17"/>
        <v>0</v>
      </c>
      <c r="DL91" s="52">
        <v>3083.94</v>
      </c>
      <c r="DM91" s="52">
        <v>0</v>
      </c>
      <c r="DN91" s="52">
        <v>0</v>
      </c>
      <c r="DO91" s="52">
        <v>0</v>
      </c>
      <c r="DP91" s="52">
        <v>0</v>
      </c>
      <c r="DQ91" s="52">
        <v>0</v>
      </c>
    </row>
    <row r="92" spans="1:121" ht="16.5" customHeight="1">
      <c r="A92" s="44"/>
      <c r="B92" s="53">
        <v>83</v>
      </c>
      <c r="C92" s="51" t="s">
        <v>165</v>
      </c>
      <c r="D92" s="52">
        <f t="shared" si="10"/>
        <v>0</v>
      </c>
      <c r="E92" s="52">
        <f t="shared" si="11"/>
        <v>0</v>
      </c>
      <c r="F92" s="52">
        <f t="shared" si="12"/>
        <v>0</v>
      </c>
      <c r="G92" s="52">
        <f t="shared" si="13"/>
        <v>0</v>
      </c>
      <c r="H92" s="52">
        <f t="shared" si="14"/>
        <v>0</v>
      </c>
      <c r="I92" s="52">
        <f t="shared" si="15"/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 s="52">
        <v>0</v>
      </c>
      <c r="AX92" s="52">
        <v>0</v>
      </c>
      <c r="AY92" s="52">
        <v>0</v>
      </c>
      <c r="AZ92" s="52">
        <v>0</v>
      </c>
      <c r="BA92" s="52">
        <v>0</v>
      </c>
      <c r="BB92" s="52">
        <v>0</v>
      </c>
      <c r="BC92" s="52">
        <v>0</v>
      </c>
      <c r="BD92" s="52">
        <v>0</v>
      </c>
      <c r="BE92" s="52">
        <v>0</v>
      </c>
      <c r="BF92" s="52">
        <v>0</v>
      </c>
      <c r="BG92" s="52">
        <v>0</v>
      </c>
      <c r="BH92" s="52">
        <v>0</v>
      </c>
      <c r="BI92" s="52">
        <v>0</v>
      </c>
      <c r="BJ92" s="52">
        <v>0</v>
      </c>
      <c r="BK92" s="52">
        <v>0</v>
      </c>
      <c r="BL92" s="52">
        <v>0</v>
      </c>
      <c r="BM92" s="52">
        <v>0</v>
      </c>
      <c r="BN92" s="52">
        <v>0</v>
      </c>
      <c r="BO92" s="52">
        <v>0</v>
      </c>
      <c r="BP92" s="52">
        <v>0</v>
      </c>
      <c r="BQ92" s="52">
        <v>0</v>
      </c>
      <c r="BR92" s="52">
        <v>0</v>
      </c>
      <c r="BS92" s="52">
        <v>0</v>
      </c>
      <c r="BT92" s="52">
        <v>0</v>
      </c>
      <c r="BU92" s="52">
        <v>0</v>
      </c>
      <c r="BV92" s="52">
        <v>0</v>
      </c>
      <c r="BW92" s="52">
        <v>0</v>
      </c>
      <c r="BX92" s="52">
        <v>0</v>
      </c>
      <c r="BY92" s="52">
        <v>0</v>
      </c>
      <c r="BZ92" s="52">
        <v>0</v>
      </c>
      <c r="CA92" s="52">
        <v>0</v>
      </c>
      <c r="CB92" s="52">
        <v>0</v>
      </c>
      <c r="CC92" s="52">
        <v>0</v>
      </c>
      <c r="CD92" s="52">
        <v>0</v>
      </c>
      <c r="CE92" s="52">
        <v>0</v>
      </c>
      <c r="CF92" s="52">
        <v>0</v>
      </c>
      <c r="CG92" s="52">
        <v>0</v>
      </c>
      <c r="CH92" s="52">
        <v>0</v>
      </c>
      <c r="CI92" s="52">
        <v>0</v>
      </c>
      <c r="CJ92" s="52">
        <v>0</v>
      </c>
      <c r="CK92" s="52">
        <v>0</v>
      </c>
      <c r="CL92" s="52">
        <v>0</v>
      </c>
      <c r="CM92" s="52">
        <v>0</v>
      </c>
      <c r="CN92" s="52">
        <v>0</v>
      </c>
      <c r="CO92" s="52">
        <v>0</v>
      </c>
      <c r="CP92" s="52">
        <v>0</v>
      </c>
      <c r="CQ92" s="52">
        <v>0</v>
      </c>
      <c r="CR92" s="52">
        <v>0</v>
      </c>
      <c r="CS92" s="52">
        <v>0</v>
      </c>
      <c r="CT92" s="52">
        <v>0</v>
      </c>
      <c r="CU92" s="52">
        <v>0</v>
      </c>
      <c r="CV92" s="52">
        <v>0</v>
      </c>
      <c r="CW92" s="52">
        <v>0</v>
      </c>
      <c r="CX92" s="52">
        <v>0</v>
      </c>
      <c r="CY92" s="52">
        <v>0</v>
      </c>
      <c r="CZ92" s="52">
        <v>0</v>
      </c>
      <c r="DA92" s="52">
        <v>0</v>
      </c>
      <c r="DB92" s="52">
        <v>0</v>
      </c>
      <c r="DC92" s="52">
        <v>0</v>
      </c>
      <c r="DD92" s="52">
        <v>0</v>
      </c>
      <c r="DE92" s="52">
        <v>0</v>
      </c>
      <c r="DF92" s="52">
        <v>0</v>
      </c>
      <c r="DG92" s="52">
        <v>0</v>
      </c>
      <c r="DH92" s="52">
        <v>0</v>
      </c>
      <c r="DI92" s="52">
        <v>0</v>
      </c>
      <c r="DJ92" s="52">
        <f t="shared" si="16"/>
        <v>0</v>
      </c>
      <c r="DK92" s="52">
        <f t="shared" si="17"/>
        <v>0</v>
      </c>
      <c r="DL92" s="52">
        <v>0</v>
      </c>
      <c r="DM92" s="52">
        <v>0</v>
      </c>
      <c r="DN92" s="52">
        <v>0</v>
      </c>
      <c r="DO92" s="52">
        <v>0</v>
      </c>
      <c r="DP92" s="52">
        <v>0</v>
      </c>
      <c r="DQ92" s="52">
        <v>0</v>
      </c>
    </row>
    <row r="93" spans="1:121" ht="16.5" customHeight="1">
      <c r="A93" s="44"/>
      <c r="B93" s="53">
        <v>84</v>
      </c>
      <c r="C93" s="51" t="s">
        <v>166</v>
      </c>
      <c r="D93" s="52">
        <f t="shared" si="10"/>
        <v>28147.8341</v>
      </c>
      <c r="E93" s="52">
        <f t="shared" si="11"/>
        <v>10884.11</v>
      </c>
      <c r="F93" s="52">
        <f t="shared" si="12"/>
        <v>24993.6</v>
      </c>
      <c r="G93" s="52">
        <f t="shared" si="13"/>
        <v>7937.11</v>
      </c>
      <c r="H93" s="52">
        <f t="shared" si="14"/>
        <v>3154.2341</v>
      </c>
      <c r="I93" s="52">
        <f t="shared" si="15"/>
        <v>2947</v>
      </c>
      <c r="J93" s="52">
        <v>19394.3</v>
      </c>
      <c r="K93" s="52">
        <v>6877.11</v>
      </c>
      <c r="L93" s="52">
        <v>3154.2341</v>
      </c>
      <c r="M93" s="52">
        <v>3154</v>
      </c>
      <c r="N93" s="52">
        <v>18929.3</v>
      </c>
      <c r="O93" s="52">
        <v>6724.71</v>
      </c>
      <c r="P93" s="52">
        <v>0</v>
      </c>
      <c r="Q93" s="52">
        <v>0</v>
      </c>
      <c r="R93" s="52">
        <v>425</v>
      </c>
      <c r="S93" s="52">
        <v>150</v>
      </c>
      <c r="T93" s="52">
        <v>3154.2341</v>
      </c>
      <c r="U93" s="52">
        <v>3154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52">
        <v>-207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 s="52">
        <v>-207</v>
      </c>
      <c r="AX93" s="52">
        <v>550</v>
      </c>
      <c r="AY93" s="52">
        <v>400</v>
      </c>
      <c r="AZ93" s="52">
        <v>0</v>
      </c>
      <c r="BA93" s="52">
        <v>0</v>
      </c>
      <c r="BB93" s="52">
        <v>550</v>
      </c>
      <c r="BC93" s="52">
        <v>400</v>
      </c>
      <c r="BD93" s="52">
        <v>0</v>
      </c>
      <c r="BE93" s="52">
        <v>0</v>
      </c>
      <c r="BF93" s="52">
        <v>0</v>
      </c>
      <c r="BG93" s="52">
        <v>0</v>
      </c>
      <c r="BH93" s="52">
        <v>0</v>
      </c>
      <c r="BI93" s="52">
        <v>0</v>
      </c>
      <c r="BJ93" s="52">
        <v>0</v>
      </c>
      <c r="BK93" s="52">
        <v>0</v>
      </c>
      <c r="BL93" s="52">
        <v>0</v>
      </c>
      <c r="BM93" s="52">
        <v>0</v>
      </c>
      <c r="BN93" s="52">
        <v>0</v>
      </c>
      <c r="BO93" s="52">
        <v>0</v>
      </c>
      <c r="BP93" s="52">
        <v>0</v>
      </c>
      <c r="BQ93" s="52">
        <v>0</v>
      </c>
      <c r="BR93" s="52">
        <v>0</v>
      </c>
      <c r="BS93" s="52">
        <v>0</v>
      </c>
      <c r="BT93" s="52">
        <v>0</v>
      </c>
      <c r="BU93" s="52">
        <v>0</v>
      </c>
      <c r="BV93" s="52">
        <v>0</v>
      </c>
      <c r="BW93" s="52">
        <v>0</v>
      </c>
      <c r="BX93" s="52">
        <v>0</v>
      </c>
      <c r="BY93" s="52">
        <v>0</v>
      </c>
      <c r="BZ93" s="52">
        <v>0</v>
      </c>
      <c r="CA93" s="52">
        <v>0</v>
      </c>
      <c r="CB93" s="52">
        <v>0</v>
      </c>
      <c r="CC93" s="52">
        <v>0</v>
      </c>
      <c r="CD93" s="52">
        <v>0</v>
      </c>
      <c r="CE93" s="52">
        <v>0</v>
      </c>
      <c r="CF93" s="52">
        <v>0</v>
      </c>
      <c r="CG93" s="52">
        <v>0</v>
      </c>
      <c r="CH93" s="52">
        <v>0</v>
      </c>
      <c r="CI93" s="52">
        <v>0</v>
      </c>
      <c r="CJ93" s="52">
        <v>0</v>
      </c>
      <c r="CK93" s="52">
        <v>0</v>
      </c>
      <c r="CL93" s="52">
        <v>0</v>
      </c>
      <c r="CM93" s="52">
        <v>0</v>
      </c>
      <c r="CN93" s="52">
        <v>0</v>
      </c>
      <c r="CO93" s="52">
        <v>0</v>
      </c>
      <c r="CP93" s="52">
        <v>0</v>
      </c>
      <c r="CQ93" s="52">
        <v>0</v>
      </c>
      <c r="CR93" s="52">
        <v>0</v>
      </c>
      <c r="CS93" s="52">
        <v>0</v>
      </c>
      <c r="CT93" s="52">
        <v>0</v>
      </c>
      <c r="CU93" s="52">
        <v>0</v>
      </c>
      <c r="CV93" s="52">
        <v>0</v>
      </c>
      <c r="CW93" s="52">
        <v>0</v>
      </c>
      <c r="CX93" s="52">
        <v>0</v>
      </c>
      <c r="CY93" s="52">
        <v>0</v>
      </c>
      <c r="CZ93" s="52">
        <v>0</v>
      </c>
      <c r="DA93" s="52">
        <v>0</v>
      </c>
      <c r="DB93" s="52">
        <v>0</v>
      </c>
      <c r="DC93" s="52">
        <v>0</v>
      </c>
      <c r="DD93" s="52">
        <v>0</v>
      </c>
      <c r="DE93" s="52">
        <v>0</v>
      </c>
      <c r="DF93" s="52">
        <v>4300</v>
      </c>
      <c r="DG93" s="52">
        <v>500</v>
      </c>
      <c r="DH93" s="52">
        <v>0</v>
      </c>
      <c r="DI93" s="52">
        <v>0</v>
      </c>
      <c r="DJ93" s="52">
        <f t="shared" si="16"/>
        <v>749.3</v>
      </c>
      <c r="DK93" s="52">
        <f t="shared" si="17"/>
        <v>160</v>
      </c>
      <c r="DL93" s="52">
        <v>749.3</v>
      </c>
      <c r="DM93" s="52">
        <v>160</v>
      </c>
      <c r="DN93" s="52">
        <v>0</v>
      </c>
      <c r="DO93" s="52">
        <v>0</v>
      </c>
      <c r="DP93" s="52">
        <v>0</v>
      </c>
      <c r="DQ93" s="52">
        <v>0</v>
      </c>
    </row>
    <row r="94" spans="1:121" ht="16.5" customHeight="1">
      <c r="A94" s="44"/>
      <c r="B94" s="53">
        <v>85</v>
      </c>
      <c r="C94" s="51" t="s">
        <v>167</v>
      </c>
      <c r="D94" s="52">
        <f t="shared" si="10"/>
        <v>19428.929999999997</v>
      </c>
      <c r="E94" s="52">
        <f t="shared" si="11"/>
        <v>7009.982</v>
      </c>
      <c r="F94" s="52">
        <f t="shared" si="12"/>
        <v>18295.699999999997</v>
      </c>
      <c r="G94" s="52">
        <f t="shared" si="13"/>
        <v>7009.982</v>
      </c>
      <c r="H94" s="52">
        <f t="shared" si="14"/>
        <v>1133.23</v>
      </c>
      <c r="I94" s="52">
        <f t="shared" si="15"/>
        <v>0</v>
      </c>
      <c r="J94" s="52">
        <v>12814.6</v>
      </c>
      <c r="K94" s="52">
        <v>5846.232</v>
      </c>
      <c r="L94" s="52">
        <v>1133.23</v>
      </c>
      <c r="M94" s="52">
        <v>0</v>
      </c>
      <c r="N94" s="52">
        <v>12807.1</v>
      </c>
      <c r="O94" s="52">
        <v>5838.732</v>
      </c>
      <c r="P94" s="52">
        <v>1133.23</v>
      </c>
      <c r="Q94" s="52">
        <v>0</v>
      </c>
      <c r="R94" s="52">
        <v>7.5</v>
      </c>
      <c r="S94" s="52">
        <v>7.5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592.1</v>
      </c>
      <c r="AE94" s="52">
        <v>70</v>
      </c>
      <c r="AF94" s="52">
        <v>0</v>
      </c>
      <c r="AG94" s="52">
        <v>0</v>
      </c>
      <c r="AH94" s="52">
        <v>205</v>
      </c>
      <c r="AI94" s="52">
        <v>70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387.1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 s="52">
        <v>0</v>
      </c>
      <c r="AX94" s="52">
        <v>1384</v>
      </c>
      <c r="AY94" s="52">
        <v>0</v>
      </c>
      <c r="AZ94" s="52">
        <v>0</v>
      </c>
      <c r="BA94" s="52">
        <v>0</v>
      </c>
      <c r="BB94" s="52">
        <v>200</v>
      </c>
      <c r="BC94" s="52">
        <v>0</v>
      </c>
      <c r="BD94" s="52">
        <v>0</v>
      </c>
      <c r="BE94" s="52">
        <v>0</v>
      </c>
      <c r="BF94" s="52">
        <v>0</v>
      </c>
      <c r="BG94" s="52">
        <v>0</v>
      </c>
      <c r="BH94" s="52">
        <v>0</v>
      </c>
      <c r="BI94" s="52">
        <v>0</v>
      </c>
      <c r="BJ94" s="52">
        <v>281.9</v>
      </c>
      <c r="BK94" s="52">
        <v>200.95</v>
      </c>
      <c r="BL94" s="52">
        <v>0</v>
      </c>
      <c r="BM94" s="52">
        <v>0</v>
      </c>
      <c r="BN94" s="52">
        <v>0</v>
      </c>
      <c r="BO94" s="52">
        <v>0</v>
      </c>
      <c r="BP94" s="52">
        <v>0</v>
      </c>
      <c r="BQ94" s="52">
        <v>0</v>
      </c>
      <c r="BR94" s="52">
        <v>0</v>
      </c>
      <c r="BS94" s="52">
        <v>0</v>
      </c>
      <c r="BT94" s="52">
        <v>0</v>
      </c>
      <c r="BU94" s="52">
        <v>0</v>
      </c>
      <c r="BV94" s="52">
        <v>1.9</v>
      </c>
      <c r="BW94" s="52">
        <v>0.95</v>
      </c>
      <c r="BX94" s="52">
        <v>0</v>
      </c>
      <c r="BY94" s="52">
        <v>0</v>
      </c>
      <c r="BZ94" s="52">
        <v>280</v>
      </c>
      <c r="CA94" s="52">
        <v>200</v>
      </c>
      <c r="CB94" s="52">
        <v>0</v>
      </c>
      <c r="CC94" s="52">
        <v>0</v>
      </c>
      <c r="CD94" s="52">
        <v>0</v>
      </c>
      <c r="CE94" s="52">
        <v>0</v>
      </c>
      <c r="CF94" s="52">
        <v>0</v>
      </c>
      <c r="CG94" s="52">
        <v>0</v>
      </c>
      <c r="CH94" s="52">
        <v>0</v>
      </c>
      <c r="CI94" s="52">
        <v>0</v>
      </c>
      <c r="CJ94" s="52">
        <v>0</v>
      </c>
      <c r="CK94" s="52">
        <v>0</v>
      </c>
      <c r="CL94" s="52">
        <v>1183</v>
      </c>
      <c r="CM94" s="52">
        <v>492.8</v>
      </c>
      <c r="CN94" s="52">
        <v>0</v>
      </c>
      <c r="CO94" s="52">
        <v>0</v>
      </c>
      <c r="CP94" s="52">
        <v>1183</v>
      </c>
      <c r="CQ94" s="52">
        <v>492.8</v>
      </c>
      <c r="CR94" s="52">
        <v>0</v>
      </c>
      <c r="CS94" s="52">
        <v>0</v>
      </c>
      <c r="CT94" s="52">
        <v>0</v>
      </c>
      <c r="CU94" s="52">
        <v>0</v>
      </c>
      <c r="CV94" s="52">
        <v>0</v>
      </c>
      <c r="CW94" s="52">
        <v>0</v>
      </c>
      <c r="CX94" s="52">
        <v>200</v>
      </c>
      <c r="CY94" s="52">
        <v>200</v>
      </c>
      <c r="CZ94" s="52">
        <v>0</v>
      </c>
      <c r="DA94" s="52">
        <v>0</v>
      </c>
      <c r="DB94" s="52">
        <v>0</v>
      </c>
      <c r="DC94" s="52">
        <v>0</v>
      </c>
      <c r="DD94" s="52">
        <v>0</v>
      </c>
      <c r="DE94" s="52">
        <v>0</v>
      </c>
      <c r="DF94" s="52">
        <v>800</v>
      </c>
      <c r="DG94" s="52">
        <v>200</v>
      </c>
      <c r="DH94" s="52">
        <v>0</v>
      </c>
      <c r="DI94" s="52">
        <v>0</v>
      </c>
      <c r="DJ94" s="52">
        <f t="shared" si="16"/>
        <v>1040.1</v>
      </c>
      <c r="DK94" s="52">
        <f t="shared" si="17"/>
        <v>0</v>
      </c>
      <c r="DL94" s="52">
        <v>1040.1</v>
      </c>
      <c r="DM94" s="52">
        <v>0</v>
      </c>
      <c r="DN94" s="52">
        <v>0</v>
      </c>
      <c r="DO94" s="52">
        <v>0</v>
      </c>
      <c r="DP94" s="52">
        <v>0</v>
      </c>
      <c r="DQ94" s="52">
        <v>0</v>
      </c>
    </row>
    <row r="95" spans="1:121" ht="16.5" customHeight="1">
      <c r="A95" s="44"/>
      <c r="B95" s="53">
        <v>86</v>
      </c>
      <c r="C95" s="51" t="s">
        <v>168</v>
      </c>
      <c r="D95" s="52">
        <f t="shared" si="10"/>
        <v>0</v>
      </c>
      <c r="E95" s="52">
        <f t="shared" si="11"/>
        <v>0</v>
      </c>
      <c r="F95" s="52">
        <f t="shared" si="12"/>
        <v>0</v>
      </c>
      <c r="G95" s="52">
        <f t="shared" si="13"/>
        <v>0</v>
      </c>
      <c r="H95" s="52">
        <f t="shared" si="14"/>
        <v>0</v>
      </c>
      <c r="I95" s="52">
        <f t="shared" si="15"/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  <c r="AT95" s="52">
        <v>0</v>
      </c>
      <c r="AU95" s="52">
        <v>0</v>
      </c>
      <c r="AV95" s="52">
        <v>0</v>
      </c>
      <c r="AW95" s="52">
        <v>0</v>
      </c>
      <c r="AX95" s="52">
        <v>0</v>
      </c>
      <c r="AY95" s="52">
        <v>0</v>
      </c>
      <c r="AZ95" s="52">
        <v>0</v>
      </c>
      <c r="BA95" s="52">
        <v>0</v>
      </c>
      <c r="BB95" s="52">
        <v>0</v>
      </c>
      <c r="BC95" s="52">
        <v>0</v>
      </c>
      <c r="BD95" s="52">
        <v>0</v>
      </c>
      <c r="BE95" s="52">
        <v>0</v>
      </c>
      <c r="BF95" s="52">
        <v>0</v>
      </c>
      <c r="BG95" s="52">
        <v>0</v>
      </c>
      <c r="BH95" s="52">
        <v>0</v>
      </c>
      <c r="BI95" s="52">
        <v>0</v>
      </c>
      <c r="BJ95" s="52">
        <v>0</v>
      </c>
      <c r="BK95" s="52">
        <v>0</v>
      </c>
      <c r="BL95" s="52">
        <v>0</v>
      </c>
      <c r="BM95" s="52">
        <v>0</v>
      </c>
      <c r="BN95" s="52">
        <v>0</v>
      </c>
      <c r="BO95" s="52">
        <v>0</v>
      </c>
      <c r="BP95" s="52">
        <v>0</v>
      </c>
      <c r="BQ95" s="52">
        <v>0</v>
      </c>
      <c r="BR95" s="52">
        <v>0</v>
      </c>
      <c r="BS95" s="52">
        <v>0</v>
      </c>
      <c r="BT95" s="52">
        <v>0</v>
      </c>
      <c r="BU95" s="52">
        <v>0</v>
      </c>
      <c r="BV95" s="52">
        <v>0</v>
      </c>
      <c r="BW95" s="52">
        <v>0</v>
      </c>
      <c r="BX95" s="52">
        <v>0</v>
      </c>
      <c r="BY95" s="52">
        <v>0</v>
      </c>
      <c r="BZ95" s="52">
        <v>0</v>
      </c>
      <c r="CA95" s="52">
        <v>0</v>
      </c>
      <c r="CB95" s="52">
        <v>0</v>
      </c>
      <c r="CC95" s="52">
        <v>0</v>
      </c>
      <c r="CD95" s="52">
        <v>0</v>
      </c>
      <c r="CE95" s="52">
        <v>0</v>
      </c>
      <c r="CF95" s="52">
        <v>0</v>
      </c>
      <c r="CG95" s="52">
        <v>0</v>
      </c>
      <c r="CH95" s="52">
        <v>0</v>
      </c>
      <c r="CI95" s="52">
        <v>0</v>
      </c>
      <c r="CJ95" s="52">
        <v>0</v>
      </c>
      <c r="CK95" s="52">
        <v>0</v>
      </c>
      <c r="CL95" s="52">
        <v>0</v>
      </c>
      <c r="CM95" s="52">
        <v>0</v>
      </c>
      <c r="CN95" s="52">
        <v>0</v>
      </c>
      <c r="CO95" s="52">
        <v>0</v>
      </c>
      <c r="CP95" s="52">
        <v>0</v>
      </c>
      <c r="CQ95" s="52">
        <v>0</v>
      </c>
      <c r="CR95" s="52">
        <v>0</v>
      </c>
      <c r="CS95" s="52">
        <v>0</v>
      </c>
      <c r="CT95" s="52">
        <v>0</v>
      </c>
      <c r="CU95" s="52">
        <v>0</v>
      </c>
      <c r="CV95" s="52">
        <v>0</v>
      </c>
      <c r="CW95" s="52">
        <v>0</v>
      </c>
      <c r="CX95" s="52">
        <v>0</v>
      </c>
      <c r="CY95" s="52">
        <v>0</v>
      </c>
      <c r="CZ95" s="52">
        <v>0</v>
      </c>
      <c r="DA95" s="52">
        <v>0</v>
      </c>
      <c r="DB95" s="52">
        <v>0</v>
      </c>
      <c r="DC95" s="52">
        <v>0</v>
      </c>
      <c r="DD95" s="52">
        <v>0</v>
      </c>
      <c r="DE95" s="52">
        <v>0</v>
      </c>
      <c r="DF95" s="52">
        <v>0</v>
      </c>
      <c r="DG95" s="52">
        <v>0</v>
      </c>
      <c r="DH95" s="52">
        <v>0</v>
      </c>
      <c r="DI95" s="52">
        <v>0</v>
      </c>
      <c r="DJ95" s="52">
        <f t="shared" si="16"/>
        <v>0</v>
      </c>
      <c r="DK95" s="52">
        <f t="shared" si="17"/>
        <v>0</v>
      </c>
      <c r="DL95" s="52">
        <v>0</v>
      </c>
      <c r="DM95" s="52">
        <v>0</v>
      </c>
      <c r="DN95" s="52">
        <v>0</v>
      </c>
      <c r="DO95" s="52">
        <v>0</v>
      </c>
      <c r="DP95" s="52">
        <v>0</v>
      </c>
      <c r="DQ95" s="52">
        <v>0</v>
      </c>
    </row>
    <row r="96" spans="1:121" ht="16.5" customHeight="1">
      <c r="A96" s="44"/>
      <c r="B96" s="53">
        <v>87</v>
      </c>
      <c r="C96" s="51" t="s">
        <v>169</v>
      </c>
      <c r="D96" s="52">
        <f t="shared" si="10"/>
        <v>76915.4419</v>
      </c>
      <c r="E96" s="52">
        <f t="shared" si="11"/>
        <v>17568.142</v>
      </c>
      <c r="F96" s="52">
        <f t="shared" si="12"/>
        <v>45624.700000000004</v>
      </c>
      <c r="G96" s="52">
        <f t="shared" si="13"/>
        <v>14068.342</v>
      </c>
      <c r="H96" s="52">
        <f t="shared" si="14"/>
        <v>31290.7419</v>
      </c>
      <c r="I96" s="52">
        <f t="shared" si="15"/>
        <v>3499.8</v>
      </c>
      <c r="J96" s="52">
        <v>23709.9</v>
      </c>
      <c r="K96" s="52">
        <v>9925.023</v>
      </c>
      <c r="L96" s="52">
        <v>2000</v>
      </c>
      <c r="M96" s="52">
        <v>0</v>
      </c>
      <c r="N96" s="52">
        <v>22074.9</v>
      </c>
      <c r="O96" s="52">
        <v>9356.973</v>
      </c>
      <c r="P96" s="52">
        <v>2000</v>
      </c>
      <c r="Q96" s="52">
        <v>0</v>
      </c>
      <c r="R96" s="52">
        <v>1590</v>
      </c>
      <c r="S96" s="52">
        <v>557.25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2700</v>
      </c>
      <c r="AE96" s="52">
        <v>1444</v>
      </c>
      <c r="AF96" s="52">
        <v>20390.7419</v>
      </c>
      <c r="AG96" s="52">
        <v>0</v>
      </c>
      <c r="AH96" s="52">
        <v>500</v>
      </c>
      <c r="AI96" s="52">
        <v>283</v>
      </c>
      <c r="AJ96" s="52">
        <v>18390.7419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2200</v>
      </c>
      <c r="AQ96" s="52">
        <v>1161</v>
      </c>
      <c r="AR96" s="52">
        <v>2000</v>
      </c>
      <c r="AS96" s="52">
        <v>0</v>
      </c>
      <c r="AT96" s="52">
        <v>0</v>
      </c>
      <c r="AU96" s="52">
        <v>0</v>
      </c>
      <c r="AV96" s="52">
        <v>0</v>
      </c>
      <c r="AW96" s="52">
        <v>0</v>
      </c>
      <c r="AX96" s="52">
        <v>1500</v>
      </c>
      <c r="AY96" s="52">
        <v>998.44</v>
      </c>
      <c r="AZ96" s="52">
        <v>900</v>
      </c>
      <c r="BA96" s="52">
        <v>825</v>
      </c>
      <c r="BB96" s="52">
        <v>1500</v>
      </c>
      <c r="BC96" s="52">
        <v>998.44</v>
      </c>
      <c r="BD96" s="52">
        <v>0</v>
      </c>
      <c r="BE96" s="52">
        <v>0</v>
      </c>
      <c r="BF96" s="52">
        <v>0</v>
      </c>
      <c r="BG96" s="52">
        <v>0</v>
      </c>
      <c r="BH96" s="52">
        <v>900</v>
      </c>
      <c r="BI96" s="52">
        <v>825</v>
      </c>
      <c r="BJ96" s="52">
        <v>1920.7</v>
      </c>
      <c r="BK96" s="52">
        <v>965.879</v>
      </c>
      <c r="BL96" s="52">
        <v>2500</v>
      </c>
      <c r="BM96" s="52">
        <v>1714.8</v>
      </c>
      <c r="BN96" s="52">
        <v>0</v>
      </c>
      <c r="BO96" s="52">
        <v>0</v>
      </c>
      <c r="BP96" s="52">
        <v>0</v>
      </c>
      <c r="BQ96" s="52">
        <v>0</v>
      </c>
      <c r="BR96" s="52">
        <v>0</v>
      </c>
      <c r="BS96" s="52">
        <v>0</v>
      </c>
      <c r="BT96" s="52">
        <v>0</v>
      </c>
      <c r="BU96" s="52">
        <v>0</v>
      </c>
      <c r="BV96" s="52">
        <v>0</v>
      </c>
      <c r="BW96" s="52">
        <v>0</v>
      </c>
      <c r="BX96" s="52">
        <v>0</v>
      </c>
      <c r="BY96" s="52">
        <v>0</v>
      </c>
      <c r="BZ96" s="52">
        <v>1920.7</v>
      </c>
      <c r="CA96" s="52">
        <v>965.879</v>
      </c>
      <c r="CB96" s="52">
        <v>2500</v>
      </c>
      <c r="CC96" s="52">
        <v>1714.8</v>
      </c>
      <c r="CD96" s="52">
        <v>0</v>
      </c>
      <c r="CE96" s="52">
        <v>0</v>
      </c>
      <c r="CF96" s="52">
        <v>0</v>
      </c>
      <c r="CG96" s="52">
        <v>0</v>
      </c>
      <c r="CH96" s="52">
        <v>0</v>
      </c>
      <c r="CI96" s="52">
        <v>0</v>
      </c>
      <c r="CJ96" s="52">
        <v>0</v>
      </c>
      <c r="CK96" s="52">
        <v>0</v>
      </c>
      <c r="CL96" s="52">
        <v>800</v>
      </c>
      <c r="CM96" s="52">
        <v>165</v>
      </c>
      <c r="CN96" s="52">
        <v>0</v>
      </c>
      <c r="CO96" s="52">
        <v>0</v>
      </c>
      <c r="CP96" s="52">
        <v>800</v>
      </c>
      <c r="CQ96" s="52">
        <v>165</v>
      </c>
      <c r="CR96" s="52">
        <v>0</v>
      </c>
      <c r="CS96" s="52">
        <v>0</v>
      </c>
      <c r="CT96" s="52">
        <v>0</v>
      </c>
      <c r="CU96" s="52">
        <v>0</v>
      </c>
      <c r="CV96" s="52">
        <v>0</v>
      </c>
      <c r="CW96" s="52">
        <v>0</v>
      </c>
      <c r="CX96" s="52">
        <v>8750</v>
      </c>
      <c r="CY96" s="52">
        <v>0</v>
      </c>
      <c r="CZ96" s="52">
        <v>5500</v>
      </c>
      <c r="DA96" s="52">
        <v>960</v>
      </c>
      <c r="DB96" s="52">
        <v>8000</v>
      </c>
      <c r="DC96" s="52">
        <v>0</v>
      </c>
      <c r="DD96" s="52">
        <v>5500</v>
      </c>
      <c r="DE96" s="52">
        <v>960</v>
      </c>
      <c r="DF96" s="52">
        <v>2460</v>
      </c>
      <c r="DG96" s="52">
        <v>570</v>
      </c>
      <c r="DH96" s="52">
        <v>0</v>
      </c>
      <c r="DI96" s="52">
        <v>0</v>
      </c>
      <c r="DJ96" s="52">
        <f t="shared" si="16"/>
        <v>3784.1</v>
      </c>
      <c r="DK96" s="52">
        <f t="shared" si="17"/>
        <v>0</v>
      </c>
      <c r="DL96" s="52">
        <v>3784.1</v>
      </c>
      <c r="DM96" s="52">
        <v>0</v>
      </c>
      <c r="DN96" s="52">
        <v>0</v>
      </c>
      <c r="DO96" s="52">
        <v>0</v>
      </c>
      <c r="DP96" s="52">
        <v>0</v>
      </c>
      <c r="DQ96" s="52">
        <v>0</v>
      </c>
    </row>
    <row r="97" spans="1:121" ht="16.5" customHeight="1">
      <c r="A97" s="44"/>
      <c r="B97" s="53">
        <v>88</v>
      </c>
      <c r="C97" s="51" t="s">
        <v>170</v>
      </c>
      <c r="D97" s="52">
        <f t="shared" si="10"/>
        <v>83829.22000000002</v>
      </c>
      <c r="E97" s="52">
        <f t="shared" si="11"/>
        <v>38419.043999999994</v>
      </c>
      <c r="F97" s="52">
        <f t="shared" si="12"/>
        <v>80531.70000000001</v>
      </c>
      <c r="G97" s="52">
        <f t="shared" si="13"/>
        <v>35155.504</v>
      </c>
      <c r="H97" s="52">
        <f t="shared" si="14"/>
        <v>3404</v>
      </c>
      <c r="I97" s="52">
        <f t="shared" si="15"/>
        <v>3370.02</v>
      </c>
      <c r="J97" s="52">
        <v>30066.3</v>
      </c>
      <c r="K97" s="52">
        <v>13925.524</v>
      </c>
      <c r="L97" s="52">
        <v>400</v>
      </c>
      <c r="M97" s="52">
        <v>400</v>
      </c>
      <c r="N97" s="52">
        <v>29818.6</v>
      </c>
      <c r="O97" s="52">
        <v>13826.824</v>
      </c>
      <c r="P97" s="52">
        <v>400</v>
      </c>
      <c r="Q97" s="52">
        <v>400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2000</v>
      </c>
      <c r="AE97" s="52">
        <v>270</v>
      </c>
      <c r="AF97" s="52">
        <v>0</v>
      </c>
      <c r="AG97" s="52">
        <v>0</v>
      </c>
      <c r="AH97" s="52">
        <v>20</v>
      </c>
      <c r="AI97" s="52">
        <v>20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1980</v>
      </c>
      <c r="AQ97" s="52">
        <v>250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 s="52">
        <v>0</v>
      </c>
      <c r="AX97" s="52">
        <v>3600</v>
      </c>
      <c r="AY97" s="52">
        <v>1792.5</v>
      </c>
      <c r="AZ97" s="52">
        <v>0</v>
      </c>
      <c r="BA97" s="52">
        <v>0</v>
      </c>
      <c r="BB97" s="52">
        <v>3600</v>
      </c>
      <c r="BC97" s="52">
        <v>1792.5</v>
      </c>
      <c r="BD97" s="52">
        <v>0</v>
      </c>
      <c r="BE97" s="52">
        <v>0</v>
      </c>
      <c r="BF97" s="52">
        <v>0</v>
      </c>
      <c r="BG97" s="52">
        <v>0</v>
      </c>
      <c r="BH97" s="52">
        <v>0</v>
      </c>
      <c r="BI97" s="52">
        <v>0</v>
      </c>
      <c r="BJ97" s="52">
        <v>343.8</v>
      </c>
      <c r="BK97" s="52">
        <v>0</v>
      </c>
      <c r="BL97" s="52">
        <v>3000</v>
      </c>
      <c r="BM97" s="52">
        <v>2966.02</v>
      </c>
      <c r="BN97" s="52">
        <v>0</v>
      </c>
      <c r="BO97" s="52">
        <v>0</v>
      </c>
      <c r="BP97" s="52">
        <v>0</v>
      </c>
      <c r="BQ97" s="52">
        <v>0</v>
      </c>
      <c r="BR97" s="52">
        <v>0</v>
      </c>
      <c r="BS97" s="52">
        <v>0</v>
      </c>
      <c r="BT97" s="52">
        <v>0</v>
      </c>
      <c r="BU97" s="52">
        <v>0</v>
      </c>
      <c r="BV97" s="52">
        <v>0</v>
      </c>
      <c r="BW97" s="52">
        <v>0</v>
      </c>
      <c r="BX97" s="52">
        <v>0</v>
      </c>
      <c r="BY97" s="52">
        <v>0</v>
      </c>
      <c r="BZ97" s="52">
        <v>343.8</v>
      </c>
      <c r="CA97" s="52">
        <v>0</v>
      </c>
      <c r="CB97" s="52">
        <v>0</v>
      </c>
      <c r="CC97" s="52">
        <v>0</v>
      </c>
      <c r="CD97" s="52">
        <v>0</v>
      </c>
      <c r="CE97" s="52">
        <v>0</v>
      </c>
      <c r="CF97" s="52">
        <v>3000</v>
      </c>
      <c r="CG97" s="52">
        <v>2966.02</v>
      </c>
      <c r="CH97" s="52">
        <v>0</v>
      </c>
      <c r="CI97" s="52">
        <v>0</v>
      </c>
      <c r="CJ97" s="52">
        <v>0</v>
      </c>
      <c r="CK97" s="52">
        <v>0</v>
      </c>
      <c r="CL97" s="52">
        <v>1914</v>
      </c>
      <c r="CM97" s="52">
        <v>690</v>
      </c>
      <c r="CN97" s="52">
        <v>0</v>
      </c>
      <c r="CO97" s="52">
        <v>0</v>
      </c>
      <c r="CP97" s="52">
        <v>1860</v>
      </c>
      <c r="CQ97" s="52">
        <v>636</v>
      </c>
      <c r="CR97" s="52">
        <v>0</v>
      </c>
      <c r="CS97" s="52">
        <v>0</v>
      </c>
      <c r="CT97" s="52">
        <v>0</v>
      </c>
      <c r="CU97" s="52">
        <v>0</v>
      </c>
      <c r="CV97" s="52">
        <v>0</v>
      </c>
      <c r="CW97" s="52">
        <v>0</v>
      </c>
      <c r="CX97" s="52">
        <v>36702.1</v>
      </c>
      <c r="CY97" s="52">
        <v>17711</v>
      </c>
      <c r="CZ97" s="52">
        <v>4</v>
      </c>
      <c r="DA97" s="52">
        <v>4</v>
      </c>
      <c r="DB97" s="52">
        <v>23606</v>
      </c>
      <c r="DC97" s="52">
        <v>11323</v>
      </c>
      <c r="DD97" s="52">
        <v>4</v>
      </c>
      <c r="DE97" s="52">
        <v>4</v>
      </c>
      <c r="DF97" s="52">
        <v>1200</v>
      </c>
      <c r="DG97" s="52">
        <v>660</v>
      </c>
      <c r="DH97" s="52">
        <v>0</v>
      </c>
      <c r="DI97" s="52">
        <v>0</v>
      </c>
      <c r="DJ97" s="52">
        <f t="shared" si="16"/>
        <v>4599.02</v>
      </c>
      <c r="DK97" s="52">
        <f t="shared" si="17"/>
        <v>0</v>
      </c>
      <c r="DL97" s="52">
        <v>4705.5</v>
      </c>
      <c r="DM97" s="52">
        <v>106.48</v>
      </c>
      <c r="DN97" s="52">
        <v>0</v>
      </c>
      <c r="DO97" s="52">
        <v>0</v>
      </c>
      <c r="DP97" s="52">
        <v>106.48</v>
      </c>
      <c r="DQ97" s="52">
        <v>106.48</v>
      </c>
    </row>
    <row r="98" spans="1:121" ht="16.5" customHeight="1">
      <c r="A98" s="44"/>
      <c r="B98" s="53">
        <v>89</v>
      </c>
      <c r="C98" s="51" t="s">
        <v>171</v>
      </c>
      <c r="D98" s="52">
        <f t="shared" si="10"/>
        <v>31897.3019</v>
      </c>
      <c r="E98" s="52">
        <f t="shared" si="11"/>
        <v>9741.393</v>
      </c>
      <c r="F98" s="52">
        <f t="shared" si="12"/>
        <v>21602.1</v>
      </c>
      <c r="G98" s="52">
        <f t="shared" si="13"/>
        <v>8049.185</v>
      </c>
      <c r="H98" s="52">
        <f t="shared" si="14"/>
        <v>10295.2019</v>
      </c>
      <c r="I98" s="52">
        <f t="shared" si="15"/>
        <v>1692.208</v>
      </c>
      <c r="J98" s="52">
        <v>16834</v>
      </c>
      <c r="K98" s="52">
        <v>7182.185</v>
      </c>
      <c r="L98" s="52">
        <v>4895.2019</v>
      </c>
      <c r="M98" s="52">
        <v>1106.208</v>
      </c>
      <c r="N98" s="52">
        <v>16214</v>
      </c>
      <c r="O98" s="52">
        <v>6994.985</v>
      </c>
      <c r="P98" s="52">
        <v>900</v>
      </c>
      <c r="Q98" s="52">
        <v>0</v>
      </c>
      <c r="R98" s="52">
        <v>530</v>
      </c>
      <c r="S98" s="52">
        <v>150</v>
      </c>
      <c r="T98" s="52">
        <v>3995.2019</v>
      </c>
      <c r="U98" s="52">
        <v>1106.208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400</v>
      </c>
      <c r="AE98" s="52">
        <v>178.5</v>
      </c>
      <c r="AF98" s="52">
        <v>0</v>
      </c>
      <c r="AG98" s="52">
        <v>-68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400</v>
      </c>
      <c r="AQ98" s="52">
        <v>178.5</v>
      </c>
      <c r="AR98" s="52">
        <v>0</v>
      </c>
      <c r="AS98" s="52">
        <v>0</v>
      </c>
      <c r="AT98" s="52">
        <v>0</v>
      </c>
      <c r="AU98" s="52">
        <v>0</v>
      </c>
      <c r="AV98" s="52">
        <v>0</v>
      </c>
      <c r="AW98" s="52">
        <v>-68</v>
      </c>
      <c r="AX98" s="52">
        <v>0</v>
      </c>
      <c r="AY98" s="52">
        <v>0</v>
      </c>
      <c r="AZ98" s="52">
        <v>500</v>
      </c>
      <c r="BA98" s="52">
        <v>216</v>
      </c>
      <c r="BB98" s="52">
        <v>0</v>
      </c>
      <c r="BC98" s="52">
        <v>0</v>
      </c>
      <c r="BD98" s="52">
        <v>0</v>
      </c>
      <c r="BE98" s="52">
        <v>0</v>
      </c>
      <c r="BF98" s="52">
        <v>0</v>
      </c>
      <c r="BG98" s="52">
        <v>0</v>
      </c>
      <c r="BH98" s="52">
        <v>500</v>
      </c>
      <c r="BI98" s="52">
        <v>216</v>
      </c>
      <c r="BJ98" s="52">
        <v>520</v>
      </c>
      <c r="BK98" s="52">
        <v>173.5</v>
      </c>
      <c r="BL98" s="52">
        <v>4900</v>
      </c>
      <c r="BM98" s="52">
        <v>438</v>
      </c>
      <c r="BN98" s="52">
        <v>0</v>
      </c>
      <c r="BO98" s="52">
        <v>0</v>
      </c>
      <c r="BP98" s="52">
        <v>0</v>
      </c>
      <c r="BQ98" s="52">
        <v>0</v>
      </c>
      <c r="BR98" s="52">
        <v>0</v>
      </c>
      <c r="BS98" s="52">
        <v>0</v>
      </c>
      <c r="BT98" s="52">
        <v>0</v>
      </c>
      <c r="BU98" s="52">
        <v>0</v>
      </c>
      <c r="BV98" s="52">
        <v>120</v>
      </c>
      <c r="BW98" s="52">
        <v>0</v>
      </c>
      <c r="BX98" s="52">
        <v>4000</v>
      </c>
      <c r="BY98" s="52">
        <v>0</v>
      </c>
      <c r="BZ98" s="52">
        <v>400</v>
      </c>
      <c r="CA98" s="52">
        <v>173.5</v>
      </c>
      <c r="CB98" s="52">
        <v>900</v>
      </c>
      <c r="CC98" s="52">
        <v>438</v>
      </c>
      <c r="CD98" s="52">
        <v>0</v>
      </c>
      <c r="CE98" s="52">
        <v>0</v>
      </c>
      <c r="CF98" s="52">
        <v>0</v>
      </c>
      <c r="CG98" s="52">
        <v>0</v>
      </c>
      <c r="CH98" s="52">
        <v>0</v>
      </c>
      <c r="CI98" s="52">
        <v>0</v>
      </c>
      <c r="CJ98" s="52">
        <v>0</v>
      </c>
      <c r="CK98" s="52">
        <v>0</v>
      </c>
      <c r="CL98" s="52">
        <v>200</v>
      </c>
      <c r="CM98" s="52">
        <v>0</v>
      </c>
      <c r="CN98" s="52">
        <v>0</v>
      </c>
      <c r="CO98" s="52">
        <v>0</v>
      </c>
      <c r="CP98" s="52">
        <v>200</v>
      </c>
      <c r="CQ98" s="52">
        <v>0</v>
      </c>
      <c r="CR98" s="52">
        <v>0</v>
      </c>
      <c r="CS98" s="52">
        <v>0</v>
      </c>
      <c r="CT98" s="52">
        <v>0</v>
      </c>
      <c r="CU98" s="52">
        <v>0</v>
      </c>
      <c r="CV98" s="52">
        <v>0</v>
      </c>
      <c r="CW98" s="52">
        <v>0</v>
      </c>
      <c r="CX98" s="52">
        <v>0</v>
      </c>
      <c r="CY98" s="52">
        <v>0</v>
      </c>
      <c r="CZ98" s="52">
        <v>0</v>
      </c>
      <c r="DA98" s="52">
        <v>0</v>
      </c>
      <c r="DB98" s="52">
        <v>0</v>
      </c>
      <c r="DC98" s="52">
        <v>0</v>
      </c>
      <c r="DD98" s="52">
        <v>0</v>
      </c>
      <c r="DE98" s="52">
        <v>0</v>
      </c>
      <c r="DF98" s="52">
        <v>1780</v>
      </c>
      <c r="DG98" s="52">
        <v>515</v>
      </c>
      <c r="DH98" s="52">
        <v>0</v>
      </c>
      <c r="DI98" s="52">
        <v>0</v>
      </c>
      <c r="DJ98" s="52">
        <f t="shared" si="16"/>
        <v>1868.1</v>
      </c>
      <c r="DK98" s="52">
        <f t="shared" si="17"/>
        <v>0</v>
      </c>
      <c r="DL98" s="52">
        <v>1868.1</v>
      </c>
      <c r="DM98" s="52">
        <v>0</v>
      </c>
      <c r="DN98" s="52">
        <v>0</v>
      </c>
      <c r="DO98" s="52">
        <v>0</v>
      </c>
      <c r="DP98" s="52">
        <v>0</v>
      </c>
      <c r="DQ98" s="52">
        <v>0</v>
      </c>
    </row>
    <row r="99" spans="1:121" ht="16.5" customHeight="1">
      <c r="A99" s="44"/>
      <c r="B99" s="53">
        <v>90</v>
      </c>
      <c r="C99" s="51" t="s">
        <v>172</v>
      </c>
      <c r="D99" s="52">
        <f t="shared" si="10"/>
        <v>4676.036299999999</v>
      </c>
      <c r="E99" s="52">
        <f t="shared" si="11"/>
        <v>2018</v>
      </c>
      <c r="F99" s="52">
        <f t="shared" si="12"/>
        <v>4564.799999999999</v>
      </c>
      <c r="G99" s="52">
        <f t="shared" si="13"/>
        <v>2018</v>
      </c>
      <c r="H99" s="52">
        <f t="shared" si="14"/>
        <v>111.2363</v>
      </c>
      <c r="I99" s="52">
        <f t="shared" si="15"/>
        <v>0</v>
      </c>
      <c r="J99" s="52">
        <v>4045.4</v>
      </c>
      <c r="K99" s="52">
        <v>1928</v>
      </c>
      <c r="L99" s="52">
        <v>111.2363</v>
      </c>
      <c r="M99" s="52">
        <v>0</v>
      </c>
      <c r="N99" s="52">
        <v>4045.4</v>
      </c>
      <c r="O99" s="52">
        <v>1928</v>
      </c>
      <c r="P99" s="52">
        <v>111.2363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52">
        <v>0</v>
      </c>
      <c r="AH99" s="52">
        <v>0</v>
      </c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 s="52">
        <v>0</v>
      </c>
      <c r="AX99" s="52">
        <v>0</v>
      </c>
      <c r="AY99" s="52">
        <v>0</v>
      </c>
      <c r="AZ99" s="52">
        <v>0</v>
      </c>
      <c r="BA99" s="52">
        <v>0</v>
      </c>
      <c r="BB99" s="52">
        <v>0</v>
      </c>
      <c r="BC99" s="52">
        <v>0</v>
      </c>
      <c r="BD99" s="52">
        <v>0</v>
      </c>
      <c r="BE99" s="52">
        <v>0</v>
      </c>
      <c r="BF99" s="52">
        <v>0</v>
      </c>
      <c r="BG99" s="52">
        <v>0</v>
      </c>
      <c r="BH99" s="52">
        <v>0</v>
      </c>
      <c r="BI99" s="52">
        <v>0</v>
      </c>
      <c r="BJ99" s="52">
        <v>7</v>
      </c>
      <c r="BK99" s="52">
        <v>0</v>
      </c>
      <c r="BL99" s="52">
        <v>0</v>
      </c>
      <c r="BM99" s="52">
        <v>0</v>
      </c>
      <c r="BN99" s="52">
        <v>0</v>
      </c>
      <c r="BO99" s="52">
        <v>0</v>
      </c>
      <c r="BP99" s="52">
        <v>0</v>
      </c>
      <c r="BQ99" s="52">
        <v>0</v>
      </c>
      <c r="BR99" s="52">
        <v>0</v>
      </c>
      <c r="BS99" s="52">
        <v>0</v>
      </c>
      <c r="BT99" s="52">
        <v>0</v>
      </c>
      <c r="BU99" s="52">
        <v>0</v>
      </c>
      <c r="BV99" s="52">
        <v>7</v>
      </c>
      <c r="BW99" s="52">
        <v>0</v>
      </c>
      <c r="BX99" s="52">
        <v>0</v>
      </c>
      <c r="BY99" s="52">
        <v>0</v>
      </c>
      <c r="BZ99" s="52">
        <v>0</v>
      </c>
      <c r="CA99" s="52">
        <v>0</v>
      </c>
      <c r="CB99" s="52">
        <v>0</v>
      </c>
      <c r="CC99" s="52">
        <v>0</v>
      </c>
      <c r="CD99" s="52">
        <v>0</v>
      </c>
      <c r="CE99" s="52">
        <v>0</v>
      </c>
      <c r="CF99" s="52">
        <v>0</v>
      </c>
      <c r="CG99" s="52">
        <v>0</v>
      </c>
      <c r="CH99" s="52">
        <v>0</v>
      </c>
      <c r="CI99" s="52">
        <v>0</v>
      </c>
      <c r="CJ99" s="52">
        <v>0</v>
      </c>
      <c r="CK99" s="52">
        <v>0</v>
      </c>
      <c r="CL99" s="52">
        <v>0</v>
      </c>
      <c r="CM99" s="52">
        <v>0</v>
      </c>
      <c r="CN99" s="52">
        <v>0</v>
      </c>
      <c r="CO99" s="52">
        <v>0</v>
      </c>
      <c r="CP99" s="52">
        <v>0</v>
      </c>
      <c r="CQ99" s="52">
        <v>0</v>
      </c>
      <c r="CR99" s="52">
        <v>0</v>
      </c>
      <c r="CS99" s="52">
        <v>0</v>
      </c>
      <c r="CT99" s="52">
        <v>0</v>
      </c>
      <c r="CU99" s="52">
        <v>0</v>
      </c>
      <c r="CV99" s="52">
        <v>0</v>
      </c>
      <c r="CW99" s="52">
        <v>0</v>
      </c>
      <c r="CX99" s="52">
        <v>0</v>
      </c>
      <c r="CY99" s="52">
        <v>0</v>
      </c>
      <c r="CZ99" s="52">
        <v>0</v>
      </c>
      <c r="DA99" s="52">
        <v>0</v>
      </c>
      <c r="DB99" s="52">
        <v>0</v>
      </c>
      <c r="DC99" s="52">
        <v>0</v>
      </c>
      <c r="DD99" s="52">
        <v>0</v>
      </c>
      <c r="DE99" s="52">
        <v>0</v>
      </c>
      <c r="DF99" s="52">
        <v>240</v>
      </c>
      <c r="DG99" s="52">
        <v>90</v>
      </c>
      <c r="DH99" s="52">
        <v>0</v>
      </c>
      <c r="DI99" s="52">
        <v>0</v>
      </c>
      <c r="DJ99" s="52">
        <f t="shared" si="16"/>
        <v>272.4</v>
      </c>
      <c r="DK99" s="52">
        <f t="shared" si="17"/>
        <v>0</v>
      </c>
      <c r="DL99" s="52">
        <v>272.4</v>
      </c>
      <c r="DM99" s="52">
        <v>0</v>
      </c>
      <c r="DN99" s="52">
        <v>0</v>
      </c>
      <c r="DO99" s="52">
        <v>0</v>
      </c>
      <c r="DP99" s="52">
        <v>0</v>
      </c>
      <c r="DQ99" s="52">
        <v>0</v>
      </c>
    </row>
    <row r="100" spans="1:121" ht="16.5" customHeight="1">
      <c r="A100" s="44"/>
      <c r="B100" s="53">
        <v>91</v>
      </c>
      <c r="C100" s="51" t="s">
        <v>173</v>
      </c>
      <c r="D100" s="52">
        <f t="shared" si="10"/>
        <v>0</v>
      </c>
      <c r="E100" s="52">
        <f t="shared" si="11"/>
        <v>0</v>
      </c>
      <c r="F100" s="52">
        <f t="shared" si="12"/>
        <v>0</v>
      </c>
      <c r="G100" s="52">
        <f t="shared" si="13"/>
        <v>0</v>
      </c>
      <c r="H100" s="52">
        <f t="shared" si="14"/>
        <v>0</v>
      </c>
      <c r="I100" s="52">
        <f t="shared" si="15"/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0</v>
      </c>
      <c r="AY100" s="52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  <c r="BI100" s="52">
        <v>0</v>
      </c>
      <c r="BJ100" s="52">
        <v>0</v>
      </c>
      <c r="BK100" s="52">
        <v>0</v>
      </c>
      <c r="BL100" s="52">
        <v>0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0</v>
      </c>
      <c r="BW100" s="52">
        <v>0</v>
      </c>
      <c r="BX100" s="52">
        <v>0</v>
      </c>
      <c r="BY100" s="52">
        <v>0</v>
      </c>
      <c r="BZ100" s="52">
        <v>0</v>
      </c>
      <c r="CA100" s="52">
        <v>0</v>
      </c>
      <c r="CB100" s="52">
        <v>0</v>
      </c>
      <c r="CC100" s="52">
        <v>0</v>
      </c>
      <c r="CD100" s="52">
        <v>0</v>
      </c>
      <c r="CE100" s="52">
        <v>0</v>
      </c>
      <c r="CF100" s="52"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v>0</v>
      </c>
      <c r="CM100" s="52">
        <v>0</v>
      </c>
      <c r="CN100" s="52">
        <v>0</v>
      </c>
      <c r="CO100" s="52">
        <v>0</v>
      </c>
      <c r="CP100" s="52">
        <v>0</v>
      </c>
      <c r="CQ100" s="52">
        <v>0</v>
      </c>
      <c r="CR100" s="52">
        <v>0</v>
      </c>
      <c r="CS100" s="52">
        <v>0</v>
      </c>
      <c r="CT100" s="52">
        <v>0</v>
      </c>
      <c r="CU100" s="52">
        <v>0</v>
      </c>
      <c r="CV100" s="52">
        <v>0</v>
      </c>
      <c r="CW100" s="52">
        <v>0</v>
      </c>
      <c r="CX100" s="52">
        <v>0</v>
      </c>
      <c r="CY100" s="52">
        <v>0</v>
      </c>
      <c r="CZ100" s="52">
        <v>0</v>
      </c>
      <c r="DA100" s="52">
        <v>0</v>
      </c>
      <c r="DB100" s="52">
        <v>0</v>
      </c>
      <c r="DC100" s="52">
        <v>0</v>
      </c>
      <c r="DD100" s="52">
        <v>0</v>
      </c>
      <c r="DE100" s="52">
        <v>0</v>
      </c>
      <c r="DF100" s="52">
        <v>0</v>
      </c>
      <c r="DG100" s="52">
        <v>0</v>
      </c>
      <c r="DH100" s="52">
        <v>0</v>
      </c>
      <c r="DI100" s="52">
        <v>0</v>
      </c>
      <c r="DJ100" s="52">
        <f t="shared" si="16"/>
        <v>0</v>
      </c>
      <c r="DK100" s="52">
        <f t="shared" si="17"/>
        <v>0</v>
      </c>
      <c r="DL100" s="52">
        <v>0</v>
      </c>
      <c r="DM100" s="52">
        <v>0</v>
      </c>
      <c r="DN100" s="52">
        <v>0</v>
      </c>
      <c r="DO100" s="52">
        <v>0</v>
      </c>
      <c r="DP100" s="52">
        <v>0</v>
      </c>
      <c r="DQ100" s="52">
        <v>0</v>
      </c>
    </row>
    <row r="101" spans="1:121" ht="16.5" customHeight="1">
      <c r="A101" s="44"/>
      <c r="B101" s="53">
        <v>92</v>
      </c>
      <c r="C101" s="51" t="s">
        <v>174</v>
      </c>
      <c r="D101" s="52">
        <f t="shared" si="10"/>
        <v>36452.6077</v>
      </c>
      <c r="E101" s="52">
        <f t="shared" si="11"/>
        <v>11622.671</v>
      </c>
      <c r="F101" s="52">
        <f t="shared" si="12"/>
        <v>30429.3</v>
      </c>
      <c r="G101" s="52">
        <f t="shared" si="13"/>
        <v>10577.671</v>
      </c>
      <c r="H101" s="52">
        <f t="shared" si="14"/>
        <v>6023.307699999999</v>
      </c>
      <c r="I101" s="52">
        <f t="shared" si="15"/>
        <v>1045</v>
      </c>
      <c r="J101" s="52">
        <v>21047</v>
      </c>
      <c r="K101" s="52">
        <v>8524.721</v>
      </c>
      <c r="L101" s="52">
        <v>0</v>
      </c>
      <c r="M101" s="52">
        <v>0</v>
      </c>
      <c r="N101" s="52">
        <v>17452</v>
      </c>
      <c r="O101" s="52">
        <v>7817.621</v>
      </c>
      <c r="P101" s="52">
        <v>0</v>
      </c>
      <c r="Q101" s="52">
        <v>0</v>
      </c>
      <c r="R101" s="52">
        <v>3595</v>
      </c>
      <c r="S101" s="52">
        <v>707.1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1000</v>
      </c>
      <c r="AE101" s="52">
        <v>720</v>
      </c>
      <c r="AF101" s="52">
        <v>2000</v>
      </c>
      <c r="AG101" s="52">
        <v>545</v>
      </c>
      <c r="AH101" s="52">
        <v>0</v>
      </c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1000</v>
      </c>
      <c r="AQ101" s="52">
        <v>720</v>
      </c>
      <c r="AR101" s="52">
        <v>2000</v>
      </c>
      <c r="AS101" s="52">
        <v>545</v>
      </c>
      <c r="AT101" s="52">
        <v>0</v>
      </c>
      <c r="AU101" s="52">
        <v>0</v>
      </c>
      <c r="AV101" s="52">
        <v>0</v>
      </c>
      <c r="AW101" s="52">
        <v>0</v>
      </c>
      <c r="AX101" s="52">
        <v>900</v>
      </c>
      <c r="AY101" s="52">
        <v>272</v>
      </c>
      <c r="AZ101" s="52">
        <v>500</v>
      </c>
      <c r="BA101" s="52">
        <v>500</v>
      </c>
      <c r="BB101" s="52">
        <v>300</v>
      </c>
      <c r="BC101" s="52">
        <v>0</v>
      </c>
      <c r="BD101" s="52">
        <v>0</v>
      </c>
      <c r="BE101" s="52">
        <v>0</v>
      </c>
      <c r="BF101" s="52">
        <v>600</v>
      </c>
      <c r="BG101" s="52">
        <v>272</v>
      </c>
      <c r="BH101" s="52">
        <v>500</v>
      </c>
      <c r="BI101" s="52">
        <v>500</v>
      </c>
      <c r="BJ101" s="52">
        <v>2670</v>
      </c>
      <c r="BK101" s="52">
        <v>40.95</v>
      </c>
      <c r="BL101" s="52">
        <v>3523.3077</v>
      </c>
      <c r="BM101" s="52">
        <v>0</v>
      </c>
      <c r="BN101" s="52">
        <v>0</v>
      </c>
      <c r="BO101" s="52">
        <v>0</v>
      </c>
      <c r="BP101" s="52">
        <v>0</v>
      </c>
      <c r="BQ101" s="52">
        <v>0</v>
      </c>
      <c r="BR101" s="52">
        <v>0</v>
      </c>
      <c r="BS101" s="52">
        <v>0</v>
      </c>
      <c r="BT101" s="52">
        <v>0</v>
      </c>
      <c r="BU101" s="52">
        <v>0</v>
      </c>
      <c r="BV101" s="52">
        <v>1920</v>
      </c>
      <c r="BW101" s="52">
        <v>15.2</v>
      </c>
      <c r="BX101" s="52">
        <v>3523.3077</v>
      </c>
      <c r="BY101" s="52">
        <v>0</v>
      </c>
      <c r="BZ101" s="52">
        <v>750</v>
      </c>
      <c r="CA101" s="52">
        <v>25.75</v>
      </c>
      <c r="CB101" s="52">
        <v>0</v>
      </c>
      <c r="CC101" s="52">
        <v>0</v>
      </c>
      <c r="CD101" s="52">
        <v>0</v>
      </c>
      <c r="CE101" s="52">
        <v>0</v>
      </c>
      <c r="CF101" s="52">
        <v>0</v>
      </c>
      <c r="CG101" s="52">
        <v>0</v>
      </c>
      <c r="CH101" s="52">
        <v>0</v>
      </c>
      <c r="CI101" s="52">
        <v>0</v>
      </c>
      <c r="CJ101" s="52">
        <v>0</v>
      </c>
      <c r="CK101" s="52">
        <v>0</v>
      </c>
      <c r="CL101" s="52">
        <v>500</v>
      </c>
      <c r="CM101" s="52">
        <v>0</v>
      </c>
      <c r="CN101" s="52">
        <v>0</v>
      </c>
      <c r="CO101" s="52">
        <v>0</v>
      </c>
      <c r="CP101" s="52">
        <v>500</v>
      </c>
      <c r="CQ101" s="52">
        <v>0</v>
      </c>
      <c r="CR101" s="52">
        <v>0</v>
      </c>
      <c r="CS101" s="52">
        <v>0</v>
      </c>
      <c r="CT101" s="52">
        <v>0</v>
      </c>
      <c r="CU101" s="52">
        <v>0</v>
      </c>
      <c r="CV101" s="52">
        <v>0</v>
      </c>
      <c r="CW101" s="52">
        <v>0</v>
      </c>
      <c r="CX101" s="52">
        <v>200</v>
      </c>
      <c r="CY101" s="52">
        <v>70</v>
      </c>
      <c r="CZ101" s="52">
        <v>0</v>
      </c>
      <c r="DA101" s="52">
        <v>0</v>
      </c>
      <c r="DB101" s="52">
        <v>0</v>
      </c>
      <c r="DC101" s="52">
        <v>0</v>
      </c>
      <c r="DD101" s="52">
        <v>0</v>
      </c>
      <c r="DE101" s="52">
        <v>0</v>
      </c>
      <c r="DF101" s="52">
        <v>1700</v>
      </c>
      <c r="DG101" s="52">
        <v>950</v>
      </c>
      <c r="DH101" s="52">
        <v>0</v>
      </c>
      <c r="DI101" s="52">
        <v>0</v>
      </c>
      <c r="DJ101" s="52">
        <f t="shared" si="16"/>
        <v>2412.3</v>
      </c>
      <c r="DK101" s="52">
        <f t="shared" si="17"/>
        <v>0</v>
      </c>
      <c r="DL101" s="52">
        <v>2412.3</v>
      </c>
      <c r="DM101" s="52">
        <v>0</v>
      </c>
      <c r="DN101" s="52">
        <v>0</v>
      </c>
      <c r="DO101" s="52">
        <v>0</v>
      </c>
      <c r="DP101" s="52">
        <v>0</v>
      </c>
      <c r="DQ101" s="52">
        <v>0</v>
      </c>
    </row>
    <row r="102" spans="1:121" ht="16.5" customHeight="1">
      <c r="A102" s="44"/>
      <c r="B102" s="53">
        <v>93</v>
      </c>
      <c r="C102" s="51" t="s">
        <v>175</v>
      </c>
      <c r="D102" s="52">
        <f t="shared" si="10"/>
        <v>22085.228</v>
      </c>
      <c r="E102" s="52">
        <f t="shared" si="11"/>
        <v>9570.198</v>
      </c>
      <c r="F102" s="52">
        <f t="shared" si="12"/>
        <v>20240</v>
      </c>
      <c r="G102" s="52">
        <f t="shared" si="13"/>
        <v>8524.97</v>
      </c>
      <c r="H102" s="52">
        <f t="shared" si="14"/>
        <v>1845.228</v>
      </c>
      <c r="I102" s="52">
        <f t="shared" si="15"/>
        <v>1045.228</v>
      </c>
      <c r="J102" s="52">
        <v>16893</v>
      </c>
      <c r="K102" s="52">
        <v>7982.742</v>
      </c>
      <c r="L102" s="52">
        <v>745.228</v>
      </c>
      <c r="M102" s="52">
        <v>445.228</v>
      </c>
      <c r="N102" s="52">
        <v>16768</v>
      </c>
      <c r="O102" s="52">
        <v>7972.742</v>
      </c>
      <c r="P102" s="52">
        <v>745.228</v>
      </c>
      <c r="Q102" s="52">
        <v>445.228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965</v>
      </c>
      <c r="AE102" s="52">
        <v>532.228</v>
      </c>
      <c r="AF102" s="52">
        <v>0</v>
      </c>
      <c r="AG102" s="52">
        <v>0</v>
      </c>
      <c r="AH102" s="52">
        <v>515</v>
      </c>
      <c r="AI102" s="52">
        <v>332.228</v>
      </c>
      <c r="AJ102" s="52">
        <v>0</v>
      </c>
      <c r="AK102" s="52">
        <v>0</v>
      </c>
      <c r="AL102" s="52">
        <v>0</v>
      </c>
      <c r="AM102" s="52">
        <v>0</v>
      </c>
      <c r="AN102" s="52">
        <v>0</v>
      </c>
      <c r="AO102" s="52">
        <v>0</v>
      </c>
      <c r="AP102" s="52">
        <v>450</v>
      </c>
      <c r="AQ102" s="52">
        <v>200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 s="52">
        <v>0</v>
      </c>
      <c r="AX102" s="52">
        <v>0</v>
      </c>
      <c r="AY102" s="52">
        <v>0</v>
      </c>
      <c r="AZ102" s="52">
        <v>0</v>
      </c>
      <c r="BA102" s="52">
        <v>0</v>
      </c>
      <c r="BB102" s="52">
        <v>0</v>
      </c>
      <c r="BC102" s="52">
        <v>0</v>
      </c>
      <c r="BD102" s="52">
        <v>0</v>
      </c>
      <c r="BE102" s="52">
        <v>0</v>
      </c>
      <c r="BF102" s="52">
        <v>0</v>
      </c>
      <c r="BG102" s="52">
        <v>0</v>
      </c>
      <c r="BH102" s="52">
        <v>0</v>
      </c>
      <c r="BI102" s="52">
        <v>0</v>
      </c>
      <c r="BJ102" s="52">
        <v>160</v>
      </c>
      <c r="BK102" s="52">
        <v>10</v>
      </c>
      <c r="BL102" s="52">
        <v>1100</v>
      </c>
      <c r="BM102" s="52">
        <v>600</v>
      </c>
      <c r="BN102" s="52">
        <v>0</v>
      </c>
      <c r="BO102" s="52">
        <v>0</v>
      </c>
      <c r="BP102" s="52">
        <v>0</v>
      </c>
      <c r="BQ102" s="52">
        <v>0</v>
      </c>
      <c r="BR102" s="52">
        <v>0</v>
      </c>
      <c r="BS102" s="52">
        <v>0</v>
      </c>
      <c r="BT102" s="52">
        <v>0</v>
      </c>
      <c r="BU102" s="52">
        <v>0</v>
      </c>
      <c r="BV102" s="52">
        <v>10</v>
      </c>
      <c r="BW102" s="52">
        <v>10</v>
      </c>
      <c r="BX102" s="52">
        <v>600</v>
      </c>
      <c r="BY102" s="52">
        <v>600</v>
      </c>
      <c r="BZ102" s="52">
        <v>150</v>
      </c>
      <c r="CA102" s="52">
        <v>0</v>
      </c>
      <c r="CB102" s="52">
        <v>500</v>
      </c>
      <c r="CC102" s="52">
        <v>0</v>
      </c>
      <c r="CD102" s="52">
        <v>0</v>
      </c>
      <c r="CE102" s="52">
        <v>0</v>
      </c>
      <c r="CF102" s="52">
        <v>0</v>
      </c>
      <c r="CG102" s="52">
        <v>0</v>
      </c>
      <c r="CH102" s="52">
        <v>0</v>
      </c>
      <c r="CI102" s="52">
        <v>0</v>
      </c>
      <c r="CJ102" s="52">
        <v>0</v>
      </c>
      <c r="CK102" s="52">
        <v>0</v>
      </c>
      <c r="CL102" s="52">
        <v>425</v>
      </c>
      <c r="CM102" s="52">
        <v>0</v>
      </c>
      <c r="CN102" s="52">
        <v>0</v>
      </c>
      <c r="CO102" s="52">
        <v>0</v>
      </c>
      <c r="CP102" s="52">
        <v>425</v>
      </c>
      <c r="CQ102" s="52">
        <v>0</v>
      </c>
      <c r="CR102" s="52">
        <v>0</v>
      </c>
      <c r="CS102" s="52">
        <v>0</v>
      </c>
      <c r="CT102" s="52">
        <v>0</v>
      </c>
      <c r="CU102" s="52">
        <v>0</v>
      </c>
      <c r="CV102" s="52">
        <v>0</v>
      </c>
      <c r="CW102" s="52">
        <v>0</v>
      </c>
      <c r="CX102" s="52">
        <v>150</v>
      </c>
      <c r="CY102" s="52">
        <v>0</v>
      </c>
      <c r="CZ102" s="52">
        <v>0</v>
      </c>
      <c r="DA102" s="52">
        <v>0</v>
      </c>
      <c r="DB102" s="52">
        <v>0</v>
      </c>
      <c r="DC102" s="52">
        <v>0</v>
      </c>
      <c r="DD102" s="52">
        <v>0</v>
      </c>
      <c r="DE102" s="52">
        <v>0</v>
      </c>
      <c r="DF102" s="52">
        <v>500</v>
      </c>
      <c r="DG102" s="52">
        <v>0</v>
      </c>
      <c r="DH102" s="52">
        <v>0</v>
      </c>
      <c r="DI102" s="52">
        <v>0</v>
      </c>
      <c r="DJ102" s="52">
        <f t="shared" si="16"/>
        <v>1147</v>
      </c>
      <c r="DK102" s="52">
        <f t="shared" si="17"/>
        <v>0</v>
      </c>
      <c r="DL102" s="52">
        <v>1147</v>
      </c>
      <c r="DM102" s="52">
        <v>0</v>
      </c>
      <c r="DN102" s="52">
        <v>0</v>
      </c>
      <c r="DO102" s="52">
        <v>0</v>
      </c>
      <c r="DP102" s="52">
        <v>0</v>
      </c>
      <c r="DQ102" s="52">
        <v>0</v>
      </c>
    </row>
    <row r="103" spans="1:121" ht="16.5" customHeight="1">
      <c r="A103" s="44"/>
      <c r="B103" s="53">
        <v>94</v>
      </c>
      <c r="C103" s="51" t="s">
        <v>176</v>
      </c>
      <c r="D103" s="52">
        <f t="shared" si="10"/>
        <v>93220.1309</v>
      </c>
      <c r="E103" s="52">
        <f t="shared" si="11"/>
        <v>41175.287</v>
      </c>
      <c r="F103" s="52">
        <f t="shared" si="12"/>
        <v>89493.3</v>
      </c>
      <c r="G103" s="52">
        <f t="shared" si="13"/>
        <v>39790.591</v>
      </c>
      <c r="H103" s="52">
        <f t="shared" si="14"/>
        <v>9176.8309</v>
      </c>
      <c r="I103" s="52">
        <f t="shared" si="15"/>
        <v>1384.696</v>
      </c>
      <c r="J103" s="52">
        <v>26382</v>
      </c>
      <c r="K103" s="52">
        <v>12779.791</v>
      </c>
      <c r="L103" s="52">
        <v>0</v>
      </c>
      <c r="M103" s="52">
        <v>0</v>
      </c>
      <c r="N103" s="52">
        <v>23898</v>
      </c>
      <c r="O103" s="52">
        <v>12058.191</v>
      </c>
      <c r="P103" s="52">
        <v>0</v>
      </c>
      <c r="Q103" s="52">
        <v>0</v>
      </c>
      <c r="R103" s="52">
        <v>1570</v>
      </c>
      <c r="S103" s="52">
        <v>500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6546</v>
      </c>
      <c r="AE103" s="52">
        <v>2336.6</v>
      </c>
      <c r="AF103" s="52">
        <v>1000</v>
      </c>
      <c r="AG103" s="52">
        <v>934.696</v>
      </c>
      <c r="AH103" s="52">
        <v>840</v>
      </c>
      <c r="AI103" s="52">
        <v>837.585</v>
      </c>
      <c r="AJ103" s="52">
        <v>0</v>
      </c>
      <c r="AK103" s="52">
        <v>0</v>
      </c>
      <c r="AL103" s="52">
        <v>2706</v>
      </c>
      <c r="AM103" s="52">
        <v>0</v>
      </c>
      <c r="AN103" s="52">
        <v>1000</v>
      </c>
      <c r="AO103" s="52">
        <v>1000</v>
      </c>
      <c r="AP103" s="52">
        <v>3000</v>
      </c>
      <c r="AQ103" s="52">
        <v>1499.015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 s="52">
        <v>-65.304</v>
      </c>
      <c r="AX103" s="52">
        <v>2140</v>
      </c>
      <c r="AY103" s="52">
        <v>770</v>
      </c>
      <c r="AZ103" s="52">
        <v>0</v>
      </c>
      <c r="BA103" s="52">
        <v>0</v>
      </c>
      <c r="BB103" s="52">
        <v>1940</v>
      </c>
      <c r="BC103" s="52">
        <v>720</v>
      </c>
      <c r="BD103" s="52">
        <v>0</v>
      </c>
      <c r="BE103" s="52">
        <v>0</v>
      </c>
      <c r="BF103" s="52">
        <v>0</v>
      </c>
      <c r="BG103" s="52">
        <v>0</v>
      </c>
      <c r="BH103" s="52">
        <v>0</v>
      </c>
      <c r="BI103" s="52">
        <v>0</v>
      </c>
      <c r="BJ103" s="52">
        <v>20503</v>
      </c>
      <c r="BK103" s="52">
        <v>13742</v>
      </c>
      <c r="BL103" s="52">
        <v>0</v>
      </c>
      <c r="BM103" s="52">
        <v>0</v>
      </c>
      <c r="BN103" s="52">
        <v>0</v>
      </c>
      <c r="BO103" s="52">
        <v>0</v>
      </c>
      <c r="BP103" s="52">
        <v>0</v>
      </c>
      <c r="BQ103" s="52">
        <v>0</v>
      </c>
      <c r="BR103" s="52">
        <v>0</v>
      </c>
      <c r="BS103" s="52">
        <v>0</v>
      </c>
      <c r="BT103" s="52">
        <v>0</v>
      </c>
      <c r="BU103" s="52">
        <v>0</v>
      </c>
      <c r="BV103" s="52">
        <v>15503</v>
      </c>
      <c r="BW103" s="52">
        <v>12400</v>
      </c>
      <c r="BX103" s="52">
        <v>0</v>
      </c>
      <c r="BY103" s="52">
        <v>0</v>
      </c>
      <c r="BZ103" s="52">
        <v>5000</v>
      </c>
      <c r="CA103" s="52">
        <v>1342</v>
      </c>
      <c r="CB103" s="52">
        <v>0</v>
      </c>
      <c r="CC103" s="52">
        <v>0</v>
      </c>
      <c r="CD103" s="52">
        <v>0</v>
      </c>
      <c r="CE103" s="52">
        <v>0</v>
      </c>
      <c r="CF103" s="52">
        <v>0</v>
      </c>
      <c r="CG103" s="52">
        <v>0</v>
      </c>
      <c r="CH103" s="52">
        <v>0</v>
      </c>
      <c r="CI103" s="52">
        <v>0</v>
      </c>
      <c r="CJ103" s="52">
        <v>0</v>
      </c>
      <c r="CK103" s="52">
        <v>0</v>
      </c>
      <c r="CL103" s="52">
        <v>1700</v>
      </c>
      <c r="CM103" s="52">
        <v>587.2</v>
      </c>
      <c r="CN103" s="52">
        <v>0</v>
      </c>
      <c r="CO103" s="52">
        <v>0</v>
      </c>
      <c r="CP103" s="52">
        <v>1500</v>
      </c>
      <c r="CQ103" s="52">
        <v>537.2</v>
      </c>
      <c r="CR103" s="52">
        <v>0</v>
      </c>
      <c r="CS103" s="52">
        <v>0</v>
      </c>
      <c r="CT103" s="52">
        <v>300</v>
      </c>
      <c r="CU103" s="52">
        <v>0</v>
      </c>
      <c r="CV103" s="52">
        <v>0</v>
      </c>
      <c r="CW103" s="52">
        <v>0</v>
      </c>
      <c r="CX103" s="52">
        <v>22700</v>
      </c>
      <c r="CY103" s="52">
        <v>8595</v>
      </c>
      <c r="CZ103" s="52">
        <v>8176.8309</v>
      </c>
      <c r="DA103" s="52">
        <v>450</v>
      </c>
      <c r="DB103" s="52">
        <v>21800</v>
      </c>
      <c r="DC103" s="52">
        <v>8300</v>
      </c>
      <c r="DD103" s="52">
        <v>8176.8309</v>
      </c>
      <c r="DE103" s="52">
        <v>450</v>
      </c>
      <c r="DF103" s="52">
        <v>2954</v>
      </c>
      <c r="DG103" s="52">
        <v>980</v>
      </c>
      <c r="DH103" s="52">
        <v>0</v>
      </c>
      <c r="DI103" s="52">
        <v>0</v>
      </c>
      <c r="DJ103" s="52">
        <f t="shared" si="16"/>
        <v>1118.3000000000002</v>
      </c>
      <c r="DK103" s="52">
        <f t="shared" si="17"/>
        <v>0</v>
      </c>
      <c r="DL103" s="52">
        <v>6568.3</v>
      </c>
      <c r="DM103" s="52">
        <v>0</v>
      </c>
      <c r="DN103" s="52">
        <v>0</v>
      </c>
      <c r="DO103" s="52">
        <v>0</v>
      </c>
      <c r="DP103" s="52">
        <v>5450</v>
      </c>
      <c r="DQ103" s="52">
        <v>0</v>
      </c>
    </row>
    <row r="104" spans="1:121" ht="16.5" customHeight="1">
      <c r="A104" s="44"/>
      <c r="B104" s="53">
        <v>95</v>
      </c>
      <c r="C104" s="51" t="s">
        <v>177</v>
      </c>
      <c r="D104" s="52">
        <f t="shared" si="10"/>
        <v>0</v>
      </c>
      <c r="E104" s="52">
        <f t="shared" si="11"/>
        <v>0</v>
      </c>
      <c r="F104" s="52">
        <f t="shared" si="12"/>
        <v>0</v>
      </c>
      <c r="G104" s="52">
        <f t="shared" si="13"/>
        <v>0</v>
      </c>
      <c r="H104" s="52">
        <f t="shared" si="14"/>
        <v>0</v>
      </c>
      <c r="I104" s="52">
        <f t="shared" si="15"/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0</v>
      </c>
      <c r="AP104" s="52">
        <v>0</v>
      </c>
      <c r="AQ104" s="52">
        <v>0</v>
      </c>
      <c r="AR104" s="52">
        <v>0</v>
      </c>
      <c r="AS104" s="52">
        <v>0</v>
      </c>
      <c r="AT104" s="52">
        <v>0</v>
      </c>
      <c r="AU104" s="52">
        <v>0</v>
      </c>
      <c r="AV104" s="52">
        <v>0</v>
      </c>
      <c r="AW104" s="52">
        <v>0</v>
      </c>
      <c r="AX104" s="52">
        <v>0</v>
      </c>
      <c r="AY104" s="52">
        <v>0</v>
      </c>
      <c r="AZ104" s="52">
        <v>0</v>
      </c>
      <c r="BA104" s="52">
        <v>0</v>
      </c>
      <c r="BB104" s="52">
        <v>0</v>
      </c>
      <c r="BC104" s="52">
        <v>0</v>
      </c>
      <c r="BD104" s="52">
        <v>0</v>
      </c>
      <c r="BE104" s="52">
        <v>0</v>
      </c>
      <c r="BF104" s="52">
        <v>0</v>
      </c>
      <c r="BG104" s="52">
        <v>0</v>
      </c>
      <c r="BH104" s="52">
        <v>0</v>
      </c>
      <c r="BI104" s="52">
        <v>0</v>
      </c>
      <c r="BJ104" s="52">
        <v>0</v>
      </c>
      <c r="BK104" s="52">
        <v>0</v>
      </c>
      <c r="BL104" s="52">
        <v>0</v>
      </c>
      <c r="BM104" s="52">
        <v>0</v>
      </c>
      <c r="BN104" s="52">
        <v>0</v>
      </c>
      <c r="BO104" s="52">
        <v>0</v>
      </c>
      <c r="BP104" s="52">
        <v>0</v>
      </c>
      <c r="BQ104" s="52">
        <v>0</v>
      </c>
      <c r="BR104" s="52">
        <v>0</v>
      </c>
      <c r="BS104" s="52">
        <v>0</v>
      </c>
      <c r="BT104" s="52">
        <v>0</v>
      </c>
      <c r="BU104" s="52">
        <v>0</v>
      </c>
      <c r="BV104" s="52">
        <v>0</v>
      </c>
      <c r="BW104" s="52">
        <v>0</v>
      </c>
      <c r="BX104" s="52">
        <v>0</v>
      </c>
      <c r="BY104" s="52">
        <v>0</v>
      </c>
      <c r="BZ104" s="52">
        <v>0</v>
      </c>
      <c r="CA104" s="52">
        <v>0</v>
      </c>
      <c r="CB104" s="52">
        <v>0</v>
      </c>
      <c r="CC104" s="52">
        <v>0</v>
      </c>
      <c r="CD104" s="52">
        <v>0</v>
      </c>
      <c r="CE104" s="52">
        <v>0</v>
      </c>
      <c r="CF104" s="52">
        <v>0</v>
      </c>
      <c r="CG104" s="52">
        <v>0</v>
      </c>
      <c r="CH104" s="52">
        <v>0</v>
      </c>
      <c r="CI104" s="52">
        <v>0</v>
      </c>
      <c r="CJ104" s="52">
        <v>0</v>
      </c>
      <c r="CK104" s="52">
        <v>0</v>
      </c>
      <c r="CL104" s="52">
        <v>0</v>
      </c>
      <c r="CM104" s="52">
        <v>0</v>
      </c>
      <c r="CN104" s="52">
        <v>0</v>
      </c>
      <c r="CO104" s="52">
        <v>0</v>
      </c>
      <c r="CP104" s="52">
        <v>0</v>
      </c>
      <c r="CQ104" s="52">
        <v>0</v>
      </c>
      <c r="CR104" s="52">
        <v>0</v>
      </c>
      <c r="CS104" s="52">
        <v>0</v>
      </c>
      <c r="CT104" s="52">
        <v>0</v>
      </c>
      <c r="CU104" s="52">
        <v>0</v>
      </c>
      <c r="CV104" s="52">
        <v>0</v>
      </c>
      <c r="CW104" s="52">
        <v>0</v>
      </c>
      <c r="CX104" s="52">
        <v>0</v>
      </c>
      <c r="CY104" s="52">
        <v>0</v>
      </c>
      <c r="CZ104" s="52">
        <v>0</v>
      </c>
      <c r="DA104" s="52">
        <v>0</v>
      </c>
      <c r="DB104" s="52">
        <v>0</v>
      </c>
      <c r="DC104" s="52">
        <v>0</v>
      </c>
      <c r="DD104" s="52">
        <v>0</v>
      </c>
      <c r="DE104" s="52">
        <v>0</v>
      </c>
      <c r="DF104" s="52">
        <v>0</v>
      </c>
      <c r="DG104" s="52">
        <v>0</v>
      </c>
      <c r="DH104" s="52">
        <v>0</v>
      </c>
      <c r="DI104" s="52">
        <v>0</v>
      </c>
      <c r="DJ104" s="52">
        <f t="shared" si="16"/>
        <v>0</v>
      </c>
      <c r="DK104" s="52">
        <f t="shared" si="17"/>
        <v>0</v>
      </c>
      <c r="DL104" s="52">
        <v>0</v>
      </c>
      <c r="DM104" s="52">
        <v>0</v>
      </c>
      <c r="DN104" s="52">
        <v>0</v>
      </c>
      <c r="DO104" s="52">
        <v>0</v>
      </c>
      <c r="DP104" s="52">
        <v>0</v>
      </c>
      <c r="DQ104" s="52">
        <v>0</v>
      </c>
    </row>
    <row r="105" spans="1:121" ht="16.5" customHeight="1">
      <c r="A105" s="44"/>
      <c r="B105" s="53">
        <v>96</v>
      </c>
      <c r="C105" s="51" t="s">
        <v>178</v>
      </c>
      <c r="D105" s="52">
        <f t="shared" si="10"/>
        <v>31728.204100000003</v>
      </c>
      <c r="E105" s="52">
        <f t="shared" si="11"/>
        <v>13708.958999999999</v>
      </c>
      <c r="F105" s="52">
        <f t="shared" si="12"/>
        <v>28731.33</v>
      </c>
      <c r="G105" s="52">
        <f t="shared" si="13"/>
        <v>12227.059</v>
      </c>
      <c r="H105" s="52">
        <f t="shared" si="14"/>
        <v>3676.8741</v>
      </c>
      <c r="I105" s="52">
        <f t="shared" si="15"/>
        <v>2161.9</v>
      </c>
      <c r="J105" s="52">
        <v>18910.7</v>
      </c>
      <c r="K105" s="52">
        <v>8192.059</v>
      </c>
      <c r="L105" s="52">
        <v>3676.8741</v>
      </c>
      <c r="M105" s="52">
        <v>2520.5</v>
      </c>
      <c r="N105" s="52">
        <v>18598.9</v>
      </c>
      <c r="O105" s="52">
        <v>8037.059</v>
      </c>
      <c r="P105" s="52">
        <v>3676.8741</v>
      </c>
      <c r="Q105" s="52">
        <v>2520.5</v>
      </c>
      <c r="R105" s="52">
        <v>141.8</v>
      </c>
      <c r="S105" s="52">
        <v>105.4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1840</v>
      </c>
      <c r="AE105" s="52">
        <v>315</v>
      </c>
      <c r="AF105" s="52">
        <v>0</v>
      </c>
      <c r="AG105" s="52">
        <v>-358.6</v>
      </c>
      <c r="AH105" s="52">
        <v>890</v>
      </c>
      <c r="AI105" s="52">
        <v>15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950</v>
      </c>
      <c r="AQ105" s="52">
        <v>300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 s="52">
        <v>-358.6</v>
      </c>
      <c r="AX105" s="52">
        <v>960</v>
      </c>
      <c r="AY105" s="52">
        <v>360</v>
      </c>
      <c r="AZ105" s="52">
        <v>0</v>
      </c>
      <c r="BA105" s="52">
        <v>0</v>
      </c>
      <c r="BB105" s="52">
        <v>960</v>
      </c>
      <c r="BC105" s="52">
        <v>360</v>
      </c>
      <c r="BD105" s="52">
        <v>0</v>
      </c>
      <c r="BE105" s="52">
        <v>0</v>
      </c>
      <c r="BF105" s="52">
        <v>0</v>
      </c>
      <c r="BG105" s="52">
        <v>0</v>
      </c>
      <c r="BH105" s="52">
        <v>0</v>
      </c>
      <c r="BI105" s="52">
        <v>0</v>
      </c>
      <c r="BJ105" s="52">
        <v>1790</v>
      </c>
      <c r="BK105" s="52">
        <v>990</v>
      </c>
      <c r="BL105" s="52">
        <v>0</v>
      </c>
      <c r="BM105" s="52">
        <v>0</v>
      </c>
      <c r="BN105" s="52">
        <v>0</v>
      </c>
      <c r="BO105" s="52">
        <v>0</v>
      </c>
      <c r="BP105" s="52">
        <v>0</v>
      </c>
      <c r="BQ105" s="52">
        <v>0</v>
      </c>
      <c r="BR105" s="52">
        <v>0</v>
      </c>
      <c r="BS105" s="52">
        <v>0</v>
      </c>
      <c r="BT105" s="52">
        <v>0</v>
      </c>
      <c r="BU105" s="52">
        <v>0</v>
      </c>
      <c r="BV105" s="52">
        <v>800</v>
      </c>
      <c r="BW105" s="52">
        <v>0</v>
      </c>
      <c r="BX105" s="52">
        <v>0</v>
      </c>
      <c r="BY105" s="52">
        <v>0</v>
      </c>
      <c r="BZ105" s="52">
        <v>990</v>
      </c>
      <c r="CA105" s="52">
        <v>990</v>
      </c>
      <c r="CB105" s="52">
        <v>0</v>
      </c>
      <c r="CC105" s="52">
        <v>0</v>
      </c>
      <c r="CD105" s="52">
        <v>0</v>
      </c>
      <c r="CE105" s="52">
        <v>0</v>
      </c>
      <c r="CF105" s="52">
        <v>0</v>
      </c>
      <c r="CG105" s="52">
        <v>0</v>
      </c>
      <c r="CH105" s="52">
        <v>0</v>
      </c>
      <c r="CI105" s="52">
        <v>0</v>
      </c>
      <c r="CJ105" s="52">
        <v>0</v>
      </c>
      <c r="CK105" s="52">
        <v>0</v>
      </c>
      <c r="CL105" s="52">
        <v>3250</v>
      </c>
      <c r="CM105" s="52">
        <v>1365</v>
      </c>
      <c r="CN105" s="52">
        <v>0</v>
      </c>
      <c r="CO105" s="52">
        <v>0</v>
      </c>
      <c r="CP105" s="52">
        <v>2750</v>
      </c>
      <c r="CQ105" s="52">
        <v>1365</v>
      </c>
      <c r="CR105" s="52">
        <v>0</v>
      </c>
      <c r="CS105" s="52">
        <v>0</v>
      </c>
      <c r="CT105" s="52">
        <v>0</v>
      </c>
      <c r="CU105" s="52">
        <v>0</v>
      </c>
      <c r="CV105" s="52">
        <v>0</v>
      </c>
      <c r="CW105" s="52">
        <v>0</v>
      </c>
      <c r="CX105" s="52">
        <v>450</v>
      </c>
      <c r="CY105" s="52">
        <v>0</v>
      </c>
      <c r="CZ105" s="52">
        <v>0</v>
      </c>
      <c r="DA105" s="52">
        <v>0</v>
      </c>
      <c r="DB105" s="52">
        <v>0</v>
      </c>
      <c r="DC105" s="52">
        <v>0</v>
      </c>
      <c r="DD105" s="52">
        <v>0</v>
      </c>
      <c r="DE105" s="52">
        <v>0</v>
      </c>
      <c r="DF105" s="52">
        <v>700</v>
      </c>
      <c r="DG105" s="52">
        <v>325</v>
      </c>
      <c r="DH105" s="52">
        <v>0</v>
      </c>
      <c r="DI105" s="52">
        <v>0</v>
      </c>
      <c r="DJ105" s="52">
        <f t="shared" si="16"/>
        <v>150.63</v>
      </c>
      <c r="DK105" s="52">
        <f t="shared" si="17"/>
        <v>0</v>
      </c>
      <c r="DL105" s="52">
        <v>830.63</v>
      </c>
      <c r="DM105" s="52">
        <v>680</v>
      </c>
      <c r="DN105" s="52">
        <v>0</v>
      </c>
      <c r="DO105" s="52">
        <v>0</v>
      </c>
      <c r="DP105" s="52">
        <v>680</v>
      </c>
      <c r="DQ105" s="52">
        <v>680</v>
      </c>
    </row>
    <row r="106" spans="1:121" ht="16.5" customHeight="1">
      <c r="A106" s="44"/>
      <c r="B106" s="53">
        <v>97</v>
      </c>
      <c r="C106" s="51" t="s">
        <v>179</v>
      </c>
      <c r="D106" s="52">
        <f t="shared" si="10"/>
        <v>20764.004</v>
      </c>
      <c r="E106" s="52">
        <f t="shared" si="11"/>
        <v>5844.5599999999995</v>
      </c>
      <c r="F106" s="52">
        <f t="shared" si="12"/>
        <v>18934.804</v>
      </c>
      <c r="G106" s="52">
        <f t="shared" si="13"/>
        <v>4894.5599999999995</v>
      </c>
      <c r="H106" s="52">
        <f t="shared" si="14"/>
        <v>1829.2</v>
      </c>
      <c r="I106" s="52">
        <f t="shared" si="15"/>
        <v>950</v>
      </c>
      <c r="J106" s="52">
        <v>10850</v>
      </c>
      <c r="K106" s="52">
        <v>4616.16</v>
      </c>
      <c r="L106" s="52">
        <v>879.2</v>
      </c>
      <c r="M106" s="52">
        <v>0</v>
      </c>
      <c r="N106" s="52">
        <v>9530</v>
      </c>
      <c r="O106" s="52">
        <v>4601.76</v>
      </c>
      <c r="P106" s="52">
        <v>879.2</v>
      </c>
      <c r="Q106" s="52">
        <v>0</v>
      </c>
      <c r="R106" s="52">
        <v>1250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970</v>
      </c>
      <c r="AE106" s="52">
        <v>0</v>
      </c>
      <c r="AF106" s="52">
        <v>0</v>
      </c>
      <c r="AG106" s="52">
        <v>0</v>
      </c>
      <c r="AH106" s="52">
        <v>20</v>
      </c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52">
        <v>0</v>
      </c>
      <c r="AO106" s="52">
        <v>0</v>
      </c>
      <c r="AP106" s="52">
        <v>950</v>
      </c>
      <c r="AQ106" s="52">
        <v>0</v>
      </c>
      <c r="AR106" s="52">
        <v>0</v>
      </c>
      <c r="AS106" s="52">
        <v>0</v>
      </c>
      <c r="AT106" s="52">
        <v>0</v>
      </c>
      <c r="AU106" s="52">
        <v>0</v>
      </c>
      <c r="AV106" s="52">
        <v>0</v>
      </c>
      <c r="AW106" s="52">
        <v>0</v>
      </c>
      <c r="AX106" s="52">
        <v>460</v>
      </c>
      <c r="AY106" s="52">
        <v>0</v>
      </c>
      <c r="AZ106" s="52">
        <v>0</v>
      </c>
      <c r="BA106" s="52">
        <v>0</v>
      </c>
      <c r="BB106" s="52">
        <v>460</v>
      </c>
      <c r="BC106" s="52">
        <v>0</v>
      </c>
      <c r="BD106" s="52">
        <v>0</v>
      </c>
      <c r="BE106" s="52">
        <v>0</v>
      </c>
      <c r="BF106" s="52">
        <v>0</v>
      </c>
      <c r="BG106" s="52">
        <v>0</v>
      </c>
      <c r="BH106" s="52">
        <v>0</v>
      </c>
      <c r="BI106" s="52">
        <v>0</v>
      </c>
      <c r="BJ106" s="52">
        <v>660</v>
      </c>
      <c r="BK106" s="52">
        <v>240.9</v>
      </c>
      <c r="BL106" s="52">
        <v>950</v>
      </c>
      <c r="BM106" s="52">
        <v>950</v>
      </c>
      <c r="BN106" s="52">
        <v>0</v>
      </c>
      <c r="BO106" s="52">
        <v>0</v>
      </c>
      <c r="BP106" s="52">
        <v>0</v>
      </c>
      <c r="BQ106" s="52">
        <v>0</v>
      </c>
      <c r="BR106" s="52">
        <v>0</v>
      </c>
      <c r="BS106" s="52">
        <v>0</v>
      </c>
      <c r="BT106" s="52">
        <v>0</v>
      </c>
      <c r="BU106" s="52">
        <v>0</v>
      </c>
      <c r="BV106" s="52">
        <v>20</v>
      </c>
      <c r="BW106" s="52">
        <v>0</v>
      </c>
      <c r="BX106" s="52">
        <v>0</v>
      </c>
      <c r="BY106" s="52">
        <v>0</v>
      </c>
      <c r="BZ106" s="52">
        <v>640</v>
      </c>
      <c r="CA106" s="52">
        <v>240.9</v>
      </c>
      <c r="CB106" s="52">
        <v>950</v>
      </c>
      <c r="CC106" s="52">
        <v>950</v>
      </c>
      <c r="CD106" s="52">
        <v>0</v>
      </c>
      <c r="CE106" s="52">
        <v>0</v>
      </c>
      <c r="CF106" s="52">
        <v>0</v>
      </c>
      <c r="CG106" s="52">
        <v>0</v>
      </c>
      <c r="CH106" s="52">
        <v>0</v>
      </c>
      <c r="CI106" s="52">
        <v>0</v>
      </c>
      <c r="CJ106" s="52">
        <v>0</v>
      </c>
      <c r="CK106" s="52">
        <v>0</v>
      </c>
      <c r="CL106" s="52">
        <v>1500</v>
      </c>
      <c r="CM106" s="52">
        <v>37.5</v>
      </c>
      <c r="CN106" s="52">
        <v>0</v>
      </c>
      <c r="CO106" s="52">
        <v>0</v>
      </c>
      <c r="CP106" s="52">
        <v>1500</v>
      </c>
      <c r="CQ106" s="52">
        <v>37.5</v>
      </c>
      <c r="CR106" s="52">
        <v>0</v>
      </c>
      <c r="CS106" s="52">
        <v>0</v>
      </c>
      <c r="CT106" s="52">
        <v>0</v>
      </c>
      <c r="CU106" s="52">
        <v>0</v>
      </c>
      <c r="CV106" s="52">
        <v>0</v>
      </c>
      <c r="CW106" s="52">
        <v>0</v>
      </c>
      <c r="CX106" s="52">
        <v>0</v>
      </c>
      <c r="CY106" s="52">
        <v>0</v>
      </c>
      <c r="CZ106" s="52">
        <v>0</v>
      </c>
      <c r="DA106" s="52">
        <v>0</v>
      </c>
      <c r="DB106" s="52">
        <v>0</v>
      </c>
      <c r="DC106" s="52">
        <v>0</v>
      </c>
      <c r="DD106" s="52">
        <v>0</v>
      </c>
      <c r="DE106" s="52">
        <v>0</v>
      </c>
      <c r="DF106" s="52">
        <v>1400</v>
      </c>
      <c r="DG106" s="52">
        <v>0</v>
      </c>
      <c r="DH106" s="52">
        <v>0</v>
      </c>
      <c r="DI106" s="52">
        <v>0</v>
      </c>
      <c r="DJ106" s="52">
        <f t="shared" si="16"/>
        <v>3094.804</v>
      </c>
      <c r="DK106" s="52">
        <f t="shared" si="17"/>
        <v>0</v>
      </c>
      <c r="DL106" s="52">
        <v>3094.804</v>
      </c>
      <c r="DM106" s="52">
        <v>0</v>
      </c>
      <c r="DN106" s="52">
        <v>0</v>
      </c>
      <c r="DO106" s="52">
        <v>0</v>
      </c>
      <c r="DP106" s="52">
        <v>0</v>
      </c>
      <c r="DQ106" s="52">
        <v>0</v>
      </c>
    </row>
    <row r="107" spans="1:121" ht="16.5" customHeight="1">
      <c r="A107" s="44"/>
      <c r="B107" s="53">
        <v>98</v>
      </c>
      <c r="C107" s="51" t="s">
        <v>180</v>
      </c>
      <c r="D107" s="52">
        <f t="shared" si="10"/>
        <v>108288.8561</v>
      </c>
      <c r="E107" s="52">
        <f t="shared" si="11"/>
        <v>34390.72</v>
      </c>
      <c r="F107" s="52">
        <f t="shared" si="12"/>
        <v>103028.8</v>
      </c>
      <c r="G107" s="52">
        <f t="shared" si="13"/>
        <v>30539.876</v>
      </c>
      <c r="H107" s="52">
        <f t="shared" si="14"/>
        <v>5260.0561</v>
      </c>
      <c r="I107" s="52">
        <f t="shared" si="15"/>
        <v>3850.844</v>
      </c>
      <c r="J107" s="52">
        <v>79377.7</v>
      </c>
      <c r="K107" s="52">
        <v>29608.176</v>
      </c>
      <c r="L107" s="52">
        <v>5260.0561</v>
      </c>
      <c r="M107" s="52">
        <v>3914.844</v>
      </c>
      <c r="N107" s="52">
        <v>49508.2</v>
      </c>
      <c r="O107" s="52">
        <v>18743.976</v>
      </c>
      <c r="P107" s="52">
        <v>5260.0561</v>
      </c>
      <c r="Q107" s="52">
        <v>3914.844</v>
      </c>
      <c r="R107" s="52">
        <v>8359.5</v>
      </c>
      <c r="S107" s="52">
        <v>445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10930</v>
      </c>
      <c r="AE107" s="52">
        <v>595</v>
      </c>
      <c r="AF107" s="52">
        <v>0</v>
      </c>
      <c r="AG107" s="52">
        <v>-64</v>
      </c>
      <c r="AH107" s="52">
        <v>4930</v>
      </c>
      <c r="AI107" s="52">
        <v>225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6000</v>
      </c>
      <c r="AQ107" s="52">
        <v>370</v>
      </c>
      <c r="AR107" s="52">
        <v>0</v>
      </c>
      <c r="AS107" s="52">
        <v>0</v>
      </c>
      <c r="AT107" s="52">
        <v>0</v>
      </c>
      <c r="AU107" s="52">
        <v>0</v>
      </c>
      <c r="AV107" s="52">
        <v>0</v>
      </c>
      <c r="AW107" s="52">
        <v>-64</v>
      </c>
      <c r="AX107" s="52">
        <v>500</v>
      </c>
      <c r="AY107" s="52">
        <v>0</v>
      </c>
      <c r="AZ107" s="52">
        <v>0</v>
      </c>
      <c r="BA107" s="52">
        <v>0</v>
      </c>
      <c r="BB107" s="52">
        <v>500</v>
      </c>
      <c r="BC107" s="52">
        <v>0</v>
      </c>
      <c r="BD107" s="52">
        <v>0</v>
      </c>
      <c r="BE107" s="52">
        <v>0</v>
      </c>
      <c r="BF107" s="52">
        <v>0</v>
      </c>
      <c r="BG107" s="52">
        <v>0</v>
      </c>
      <c r="BH107" s="52">
        <v>0</v>
      </c>
      <c r="BI107" s="52">
        <v>0</v>
      </c>
      <c r="BJ107" s="52">
        <v>150</v>
      </c>
      <c r="BK107" s="52">
        <v>10</v>
      </c>
      <c r="BL107" s="52">
        <v>0</v>
      </c>
      <c r="BM107" s="52">
        <v>0</v>
      </c>
      <c r="BN107" s="52">
        <v>0</v>
      </c>
      <c r="BO107" s="52">
        <v>0</v>
      </c>
      <c r="BP107" s="52">
        <v>0</v>
      </c>
      <c r="BQ107" s="52">
        <v>0</v>
      </c>
      <c r="BR107" s="52">
        <v>0</v>
      </c>
      <c r="BS107" s="52">
        <v>0</v>
      </c>
      <c r="BT107" s="52">
        <v>0</v>
      </c>
      <c r="BU107" s="52">
        <v>0</v>
      </c>
      <c r="BV107" s="52">
        <v>150</v>
      </c>
      <c r="BW107" s="52">
        <v>10</v>
      </c>
      <c r="BX107" s="52">
        <v>0</v>
      </c>
      <c r="BY107" s="52">
        <v>0</v>
      </c>
      <c r="BZ107" s="52">
        <v>0</v>
      </c>
      <c r="CA107" s="52">
        <v>0</v>
      </c>
      <c r="CB107" s="52">
        <v>0</v>
      </c>
      <c r="CC107" s="52">
        <v>0</v>
      </c>
      <c r="CD107" s="52">
        <v>0</v>
      </c>
      <c r="CE107" s="52">
        <v>0</v>
      </c>
      <c r="CF107" s="52">
        <v>0</v>
      </c>
      <c r="CG107" s="52">
        <v>0</v>
      </c>
      <c r="CH107" s="52">
        <v>0</v>
      </c>
      <c r="CI107" s="52">
        <v>0</v>
      </c>
      <c r="CJ107" s="52">
        <v>0</v>
      </c>
      <c r="CK107" s="52">
        <v>0</v>
      </c>
      <c r="CL107" s="52">
        <v>1400</v>
      </c>
      <c r="CM107" s="52">
        <v>0</v>
      </c>
      <c r="CN107" s="52">
        <v>0</v>
      </c>
      <c r="CO107" s="52">
        <v>0</v>
      </c>
      <c r="CP107" s="52">
        <v>1400</v>
      </c>
      <c r="CQ107" s="52">
        <v>0</v>
      </c>
      <c r="CR107" s="52">
        <v>0</v>
      </c>
      <c r="CS107" s="52">
        <v>0</v>
      </c>
      <c r="CT107" s="52">
        <v>0</v>
      </c>
      <c r="CU107" s="52">
        <v>0</v>
      </c>
      <c r="CV107" s="52">
        <v>0</v>
      </c>
      <c r="CW107" s="52">
        <v>0</v>
      </c>
      <c r="CX107" s="52">
        <v>3000</v>
      </c>
      <c r="CY107" s="52">
        <v>50</v>
      </c>
      <c r="CZ107" s="52">
        <v>0</v>
      </c>
      <c r="DA107" s="52">
        <v>0</v>
      </c>
      <c r="DB107" s="52">
        <v>0</v>
      </c>
      <c r="DC107" s="52">
        <v>0</v>
      </c>
      <c r="DD107" s="52">
        <v>0</v>
      </c>
      <c r="DE107" s="52">
        <v>0</v>
      </c>
      <c r="DF107" s="52">
        <v>3400</v>
      </c>
      <c r="DG107" s="52">
        <v>276.7</v>
      </c>
      <c r="DH107" s="52">
        <v>0</v>
      </c>
      <c r="DI107" s="52">
        <v>0</v>
      </c>
      <c r="DJ107" s="52">
        <f t="shared" si="16"/>
        <v>4271.1</v>
      </c>
      <c r="DK107" s="52">
        <f t="shared" si="17"/>
        <v>0</v>
      </c>
      <c r="DL107" s="52">
        <v>4271.1</v>
      </c>
      <c r="DM107" s="52">
        <v>0</v>
      </c>
      <c r="DN107" s="52">
        <v>0</v>
      </c>
      <c r="DO107" s="52">
        <v>0</v>
      </c>
      <c r="DP107" s="52">
        <v>0</v>
      </c>
      <c r="DQ107" s="52">
        <v>0</v>
      </c>
    </row>
    <row r="108" spans="1:121" ht="16.5" customHeight="1">
      <c r="A108" s="44"/>
      <c r="B108" s="53">
        <v>99</v>
      </c>
      <c r="C108" s="51" t="s">
        <v>181</v>
      </c>
      <c r="D108" s="52">
        <f t="shared" si="10"/>
        <v>35244.7</v>
      </c>
      <c r="E108" s="52">
        <f t="shared" si="11"/>
        <v>13236.327</v>
      </c>
      <c r="F108" s="52">
        <f t="shared" si="12"/>
        <v>35244.7</v>
      </c>
      <c r="G108" s="52">
        <f t="shared" si="13"/>
        <v>13236.327</v>
      </c>
      <c r="H108" s="52">
        <f t="shared" si="14"/>
        <v>0</v>
      </c>
      <c r="I108" s="52">
        <f t="shared" si="15"/>
        <v>0</v>
      </c>
      <c r="J108" s="52">
        <v>19287</v>
      </c>
      <c r="K108" s="52">
        <v>9113.027</v>
      </c>
      <c r="L108" s="52">
        <v>0</v>
      </c>
      <c r="M108" s="52">
        <v>0</v>
      </c>
      <c r="N108" s="52">
        <v>19287</v>
      </c>
      <c r="O108" s="52">
        <v>9113.027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950</v>
      </c>
      <c r="AE108" s="52">
        <v>450</v>
      </c>
      <c r="AF108" s="52">
        <v>0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52">
        <v>0</v>
      </c>
      <c r="AP108" s="52">
        <v>950</v>
      </c>
      <c r="AQ108" s="52">
        <v>450</v>
      </c>
      <c r="AR108" s="52">
        <v>0</v>
      </c>
      <c r="AS108" s="52">
        <v>0</v>
      </c>
      <c r="AT108" s="52">
        <v>0</v>
      </c>
      <c r="AU108" s="52">
        <v>0</v>
      </c>
      <c r="AV108" s="52">
        <v>0</v>
      </c>
      <c r="AW108" s="52">
        <v>0</v>
      </c>
      <c r="AX108" s="52">
        <v>1450</v>
      </c>
      <c r="AY108" s="52">
        <v>973</v>
      </c>
      <c r="AZ108" s="52">
        <v>0</v>
      </c>
      <c r="BA108" s="52">
        <v>0</v>
      </c>
      <c r="BB108" s="52">
        <v>1450</v>
      </c>
      <c r="BC108" s="52">
        <v>973</v>
      </c>
      <c r="BD108" s="52">
        <v>0</v>
      </c>
      <c r="BE108" s="52">
        <v>0</v>
      </c>
      <c r="BF108" s="52">
        <v>0</v>
      </c>
      <c r="BG108" s="52">
        <v>0</v>
      </c>
      <c r="BH108" s="52">
        <v>0</v>
      </c>
      <c r="BI108" s="52">
        <v>0</v>
      </c>
      <c r="BJ108" s="52">
        <v>750</v>
      </c>
      <c r="BK108" s="52">
        <v>750</v>
      </c>
      <c r="BL108" s="52">
        <v>0</v>
      </c>
      <c r="BM108" s="52">
        <v>0</v>
      </c>
      <c r="BN108" s="52">
        <v>0</v>
      </c>
      <c r="BO108" s="52">
        <v>0</v>
      </c>
      <c r="BP108" s="52">
        <v>0</v>
      </c>
      <c r="BQ108" s="52">
        <v>0</v>
      </c>
      <c r="BR108" s="52">
        <v>0</v>
      </c>
      <c r="BS108" s="52">
        <v>0</v>
      </c>
      <c r="BT108" s="52">
        <v>0</v>
      </c>
      <c r="BU108" s="52">
        <v>0</v>
      </c>
      <c r="BV108" s="52">
        <v>0</v>
      </c>
      <c r="BW108" s="52">
        <v>0</v>
      </c>
      <c r="BX108" s="52">
        <v>0</v>
      </c>
      <c r="BY108" s="52">
        <v>0</v>
      </c>
      <c r="BZ108" s="52">
        <v>750</v>
      </c>
      <c r="CA108" s="52">
        <v>750</v>
      </c>
      <c r="CB108" s="52">
        <v>0</v>
      </c>
      <c r="CC108" s="52">
        <v>0</v>
      </c>
      <c r="CD108" s="52">
        <v>0</v>
      </c>
      <c r="CE108" s="52">
        <v>0</v>
      </c>
      <c r="CF108" s="52">
        <v>0</v>
      </c>
      <c r="CG108" s="52">
        <v>0</v>
      </c>
      <c r="CH108" s="52">
        <v>0</v>
      </c>
      <c r="CI108" s="52">
        <v>0</v>
      </c>
      <c r="CJ108" s="52">
        <v>0</v>
      </c>
      <c r="CK108" s="52">
        <v>0</v>
      </c>
      <c r="CL108" s="52">
        <v>975</v>
      </c>
      <c r="CM108" s="52">
        <v>485</v>
      </c>
      <c r="CN108" s="52">
        <v>0</v>
      </c>
      <c r="CO108" s="52">
        <v>0</v>
      </c>
      <c r="CP108" s="52">
        <v>975</v>
      </c>
      <c r="CQ108" s="52">
        <v>485</v>
      </c>
      <c r="CR108" s="52">
        <v>0</v>
      </c>
      <c r="CS108" s="52">
        <v>0</v>
      </c>
      <c r="CT108" s="52">
        <v>75</v>
      </c>
      <c r="CU108" s="52">
        <v>35</v>
      </c>
      <c r="CV108" s="52">
        <v>0</v>
      </c>
      <c r="CW108" s="52">
        <v>0</v>
      </c>
      <c r="CX108" s="52">
        <v>8372</v>
      </c>
      <c r="CY108" s="52">
        <v>715.3</v>
      </c>
      <c r="CZ108" s="52">
        <v>0</v>
      </c>
      <c r="DA108" s="52">
        <v>0</v>
      </c>
      <c r="DB108" s="52">
        <v>8372</v>
      </c>
      <c r="DC108" s="52">
        <v>715.3</v>
      </c>
      <c r="DD108" s="52">
        <v>0</v>
      </c>
      <c r="DE108" s="52">
        <v>0</v>
      </c>
      <c r="DF108" s="52">
        <v>1750</v>
      </c>
      <c r="DG108" s="52">
        <v>750</v>
      </c>
      <c r="DH108" s="52">
        <v>0</v>
      </c>
      <c r="DI108" s="52">
        <v>0</v>
      </c>
      <c r="DJ108" s="52">
        <f t="shared" si="16"/>
        <v>1710.7</v>
      </c>
      <c r="DK108" s="52">
        <f t="shared" si="17"/>
        <v>0</v>
      </c>
      <c r="DL108" s="52">
        <v>1710.7</v>
      </c>
      <c r="DM108" s="52">
        <v>0</v>
      </c>
      <c r="DN108" s="52">
        <v>0</v>
      </c>
      <c r="DO108" s="52">
        <v>0</v>
      </c>
      <c r="DP108" s="52">
        <v>0</v>
      </c>
      <c r="DQ108" s="52">
        <v>0</v>
      </c>
    </row>
    <row r="109" spans="1:121" ht="16.5" customHeight="1">
      <c r="A109" s="44"/>
      <c r="B109" s="53">
        <v>100</v>
      </c>
      <c r="C109" s="51" t="s">
        <v>182</v>
      </c>
      <c r="D109" s="52">
        <f t="shared" si="10"/>
        <v>45793.0205</v>
      </c>
      <c r="E109" s="52">
        <f t="shared" si="11"/>
        <v>20442.3884</v>
      </c>
      <c r="F109" s="52">
        <f t="shared" si="12"/>
        <v>39210.4</v>
      </c>
      <c r="G109" s="52">
        <f t="shared" si="13"/>
        <v>15470.558</v>
      </c>
      <c r="H109" s="52">
        <f t="shared" si="14"/>
        <v>8102.6205</v>
      </c>
      <c r="I109" s="52">
        <f t="shared" si="15"/>
        <v>6491.8304</v>
      </c>
      <c r="J109" s="52">
        <v>22198.8</v>
      </c>
      <c r="K109" s="52">
        <v>9244.558</v>
      </c>
      <c r="L109" s="52">
        <v>7200.6205</v>
      </c>
      <c r="M109" s="52">
        <v>7200.6205</v>
      </c>
      <c r="N109" s="52">
        <v>21448.8</v>
      </c>
      <c r="O109" s="52">
        <v>8924.558</v>
      </c>
      <c r="P109" s="52">
        <v>0</v>
      </c>
      <c r="Q109" s="52">
        <v>0</v>
      </c>
      <c r="R109" s="52">
        <v>600</v>
      </c>
      <c r="S109" s="52">
        <v>250</v>
      </c>
      <c r="T109" s="52">
        <v>7200.6205</v>
      </c>
      <c r="U109" s="52">
        <v>7200.6205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2100</v>
      </c>
      <c r="AE109" s="52">
        <v>700</v>
      </c>
      <c r="AF109" s="52">
        <v>0</v>
      </c>
      <c r="AG109" s="52">
        <v>-1610.7901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  <c r="AO109" s="52">
        <v>0</v>
      </c>
      <c r="AP109" s="52">
        <v>2100</v>
      </c>
      <c r="AQ109" s="52">
        <v>700</v>
      </c>
      <c r="AR109" s="52">
        <v>0</v>
      </c>
      <c r="AS109" s="52">
        <v>0</v>
      </c>
      <c r="AT109" s="52">
        <v>0</v>
      </c>
      <c r="AU109" s="52">
        <v>0</v>
      </c>
      <c r="AV109" s="52">
        <v>0</v>
      </c>
      <c r="AW109" s="52">
        <v>-1610.7901</v>
      </c>
      <c r="AX109" s="52">
        <v>2300</v>
      </c>
      <c r="AY109" s="52">
        <v>976</v>
      </c>
      <c r="AZ109" s="52">
        <v>0</v>
      </c>
      <c r="BA109" s="52">
        <v>0</v>
      </c>
      <c r="BB109" s="52">
        <v>2300</v>
      </c>
      <c r="BC109" s="52">
        <v>976</v>
      </c>
      <c r="BD109" s="52">
        <v>0</v>
      </c>
      <c r="BE109" s="52">
        <v>0</v>
      </c>
      <c r="BF109" s="52">
        <v>0</v>
      </c>
      <c r="BG109" s="52">
        <v>0</v>
      </c>
      <c r="BH109" s="52">
        <v>0</v>
      </c>
      <c r="BI109" s="52">
        <v>0</v>
      </c>
      <c r="BJ109" s="52">
        <v>500</v>
      </c>
      <c r="BK109" s="52">
        <v>250</v>
      </c>
      <c r="BL109" s="52">
        <v>0</v>
      </c>
      <c r="BM109" s="52">
        <v>0</v>
      </c>
      <c r="BN109" s="52">
        <v>0</v>
      </c>
      <c r="BO109" s="52">
        <v>0</v>
      </c>
      <c r="BP109" s="52">
        <v>0</v>
      </c>
      <c r="BQ109" s="52">
        <v>0</v>
      </c>
      <c r="BR109" s="52">
        <v>0</v>
      </c>
      <c r="BS109" s="52">
        <v>0</v>
      </c>
      <c r="BT109" s="52">
        <v>0</v>
      </c>
      <c r="BU109" s="52">
        <v>0</v>
      </c>
      <c r="BV109" s="52">
        <v>250</v>
      </c>
      <c r="BW109" s="52">
        <v>100</v>
      </c>
      <c r="BX109" s="52">
        <v>0</v>
      </c>
      <c r="BY109" s="52">
        <v>0</v>
      </c>
      <c r="BZ109" s="52">
        <v>250</v>
      </c>
      <c r="CA109" s="52">
        <v>150</v>
      </c>
      <c r="CB109" s="52">
        <v>0</v>
      </c>
      <c r="CC109" s="52">
        <v>0</v>
      </c>
      <c r="CD109" s="52">
        <v>0</v>
      </c>
      <c r="CE109" s="52">
        <v>0</v>
      </c>
      <c r="CF109" s="52">
        <v>0</v>
      </c>
      <c r="CG109" s="52">
        <v>0</v>
      </c>
      <c r="CH109" s="52">
        <v>0</v>
      </c>
      <c r="CI109" s="52">
        <v>0</v>
      </c>
      <c r="CJ109" s="52">
        <v>0</v>
      </c>
      <c r="CK109" s="52">
        <v>0</v>
      </c>
      <c r="CL109" s="52">
        <v>4300</v>
      </c>
      <c r="CM109" s="52">
        <v>1750</v>
      </c>
      <c r="CN109" s="52">
        <v>702</v>
      </c>
      <c r="CO109" s="52">
        <v>702</v>
      </c>
      <c r="CP109" s="52">
        <v>3800</v>
      </c>
      <c r="CQ109" s="52">
        <v>1600</v>
      </c>
      <c r="CR109" s="52">
        <v>702</v>
      </c>
      <c r="CS109" s="52">
        <v>702</v>
      </c>
      <c r="CT109" s="52">
        <v>1000</v>
      </c>
      <c r="CU109" s="52">
        <v>0</v>
      </c>
      <c r="CV109" s="52">
        <v>702</v>
      </c>
      <c r="CW109" s="52">
        <v>702</v>
      </c>
      <c r="CX109" s="52">
        <v>1450</v>
      </c>
      <c r="CY109" s="52">
        <v>430</v>
      </c>
      <c r="CZ109" s="52">
        <v>200</v>
      </c>
      <c r="DA109" s="52">
        <v>200</v>
      </c>
      <c r="DB109" s="52">
        <v>0</v>
      </c>
      <c r="DC109" s="52">
        <v>0</v>
      </c>
      <c r="DD109" s="52">
        <v>0</v>
      </c>
      <c r="DE109" s="52">
        <v>0</v>
      </c>
      <c r="DF109" s="52">
        <v>1400</v>
      </c>
      <c r="DG109" s="52">
        <v>600</v>
      </c>
      <c r="DH109" s="52">
        <v>0</v>
      </c>
      <c r="DI109" s="52">
        <v>0</v>
      </c>
      <c r="DJ109" s="52">
        <f t="shared" si="16"/>
        <v>3441.6000000000004</v>
      </c>
      <c r="DK109" s="52">
        <f t="shared" si="17"/>
        <v>0</v>
      </c>
      <c r="DL109" s="52">
        <v>4961.6</v>
      </c>
      <c r="DM109" s="52">
        <v>1520</v>
      </c>
      <c r="DN109" s="52">
        <v>0</v>
      </c>
      <c r="DO109" s="52">
        <v>0</v>
      </c>
      <c r="DP109" s="52">
        <v>1520</v>
      </c>
      <c r="DQ109" s="52">
        <v>1520</v>
      </c>
    </row>
    <row r="110" spans="1:121" ht="16.5" customHeight="1">
      <c r="A110" s="44"/>
      <c r="B110" s="53">
        <v>101</v>
      </c>
      <c r="C110" s="51" t="s">
        <v>183</v>
      </c>
      <c r="D110" s="52">
        <f t="shared" si="10"/>
        <v>47349.4713</v>
      </c>
      <c r="E110" s="52">
        <f t="shared" si="11"/>
        <v>20494.623</v>
      </c>
      <c r="F110" s="52">
        <f t="shared" si="12"/>
        <v>44228.2</v>
      </c>
      <c r="G110" s="52">
        <f t="shared" si="13"/>
        <v>19944.623</v>
      </c>
      <c r="H110" s="52">
        <f t="shared" si="14"/>
        <v>3121.2713</v>
      </c>
      <c r="I110" s="52">
        <f t="shared" si="15"/>
        <v>550</v>
      </c>
      <c r="J110" s="52">
        <v>26502</v>
      </c>
      <c r="K110" s="52">
        <v>11877.173</v>
      </c>
      <c r="L110" s="52">
        <v>3121.2713</v>
      </c>
      <c r="M110" s="52">
        <v>550</v>
      </c>
      <c r="N110" s="52">
        <v>21985</v>
      </c>
      <c r="O110" s="52">
        <v>10374.353</v>
      </c>
      <c r="P110" s="52">
        <v>2571.2713</v>
      </c>
      <c r="Q110" s="52">
        <v>0</v>
      </c>
      <c r="R110" s="52">
        <v>4467</v>
      </c>
      <c r="S110" s="52">
        <v>1467.82</v>
      </c>
      <c r="T110" s="52">
        <v>550</v>
      </c>
      <c r="U110" s="52">
        <v>550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4400</v>
      </c>
      <c r="AE110" s="52">
        <v>1070</v>
      </c>
      <c r="AF110" s="52">
        <v>0</v>
      </c>
      <c r="AG110" s="52">
        <v>0</v>
      </c>
      <c r="AH110" s="52">
        <v>1400</v>
      </c>
      <c r="AI110" s="52">
        <v>400</v>
      </c>
      <c r="AJ110" s="52">
        <v>0</v>
      </c>
      <c r="AK110" s="52">
        <v>0</v>
      </c>
      <c r="AL110" s="52">
        <v>0</v>
      </c>
      <c r="AM110" s="52">
        <v>0</v>
      </c>
      <c r="AN110" s="52">
        <v>0</v>
      </c>
      <c r="AO110" s="52">
        <v>0</v>
      </c>
      <c r="AP110" s="52">
        <v>3000</v>
      </c>
      <c r="AQ110" s="52">
        <v>670</v>
      </c>
      <c r="AR110" s="52">
        <v>0</v>
      </c>
      <c r="AS110" s="52">
        <v>0</v>
      </c>
      <c r="AT110" s="52">
        <v>0</v>
      </c>
      <c r="AU110" s="52">
        <v>0</v>
      </c>
      <c r="AV110" s="52">
        <v>0</v>
      </c>
      <c r="AW110" s="52">
        <v>0</v>
      </c>
      <c r="AX110" s="52">
        <v>1900</v>
      </c>
      <c r="AY110" s="52">
        <v>900</v>
      </c>
      <c r="AZ110" s="52">
        <v>0</v>
      </c>
      <c r="BA110" s="52">
        <v>0</v>
      </c>
      <c r="BB110" s="52">
        <v>1800</v>
      </c>
      <c r="BC110" s="52">
        <v>900</v>
      </c>
      <c r="BD110" s="52">
        <v>0</v>
      </c>
      <c r="BE110" s="52">
        <v>0</v>
      </c>
      <c r="BF110" s="52">
        <v>100</v>
      </c>
      <c r="BG110" s="52">
        <v>0</v>
      </c>
      <c r="BH110" s="52">
        <v>0</v>
      </c>
      <c r="BI110" s="52">
        <v>0</v>
      </c>
      <c r="BJ110" s="52">
        <v>0</v>
      </c>
      <c r="BK110" s="52">
        <v>0</v>
      </c>
      <c r="BL110" s="52">
        <v>0</v>
      </c>
      <c r="BM110" s="52">
        <v>0</v>
      </c>
      <c r="BN110" s="52">
        <v>0</v>
      </c>
      <c r="BO110" s="52">
        <v>0</v>
      </c>
      <c r="BP110" s="52">
        <v>0</v>
      </c>
      <c r="BQ110" s="52">
        <v>0</v>
      </c>
      <c r="BR110" s="52">
        <v>0</v>
      </c>
      <c r="BS110" s="52">
        <v>0</v>
      </c>
      <c r="BT110" s="52">
        <v>0</v>
      </c>
      <c r="BU110" s="52">
        <v>0</v>
      </c>
      <c r="BV110" s="52">
        <v>0</v>
      </c>
      <c r="BW110" s="52">
        <v>0</v>
      </c>
      <c r="BX110" s="52">
        <v>0</v>
      </c>
      <c r="BY110" s="52">
        <v>0</v>
      </c>
      <c r="BZ110" s="52">
        <v>0</v>
      </c>
      <c r="CA110" s="52">
        <v>0</v>
      </c>
      <c r="CB110" s="52">
        <v>0</v>
      </c>
      <c r="CC110" s="52">
        <v>0</v>
      </c>
      <c r="CD110" s="52">
        <v>0</v>
      </c>
      <c r="CE110" s="52">
        <v>0</v>
      </c>
      <c r="CF110" s="52">
        <v>0</v>
      </c>
      <c r="CG110" s="52">
        <v>0</v>
      </c>
      <c r="CH110" s="52">
        <v>0</v>
      </c>
      <c r="CI110" s="52">
        <v>0</v>
      </c>
      <c r="CJ110" s="52">
        <v>0</v>
      </c>
      <c r="CK110" s="52">
        <v>0</v>
      </c>
      <c r="CL110" s="52">
        <v>200</v>
      </c>
      <c r="CM110" s="52">
        <v>0</v>
      </c>
      <c r="CN110" s="52">
        <v>0</v>
      </c>
      <c r="CO110" s="52">
        <v>0</v>
      </c>
      <c r="CP110" s="52">
        <v>200</v>
      </c>
      <c r="CQ110" s="52">
        <v>0</v>
      </c>
      <c r="CR110" s="52">
        <v>0</v>
      </c>
      <c r="CS110" s="52">
        <v>0</v>
      </c>
      <c r="CT110" s="52">
        <v>0</v>
      </c>
      <c r="CU110" s="52">
        <v>0</v>
      </c>
      <c r="CV110" s="52">
        <v>0</v>
      </c>
      <c r="CW110" s="52">
        <v>0</v>
      </c>
      <c r="CX110" s="52">
        <v>5406</v>
      </c>
      <c r="CY110" s="52">
        <v>2930.91</v>
      </c>
      <c r="CZ110" s="52">
        <v>0</v>
      </c>
      <c r="DA110" s="52">
        <v>0</v>
      </c>
      <c r="DB110" s="52">
        <v>0</v>
      </c>
      <c r="DC110" s="52">
        <v>0</v>
      </c>
      <c r="DD110" s="52">
        <v>0</v>
      </c>
      <c r="DE110" s="52">
        <v>0</v>
      </c>
      <c r="DF110" s="52">
        <v>2200</v>
      </c>
      <c r="DG110" s="52">
        <v>990</v>
      </c>
      <c r="DH110" s="52">
        <v>0</v>
      </c>
      <c r="DI110" s="52">
        <v>0</v>
      </c>
      <c r="DJ110" s="52">
        <f t="shared" si="16"/>
        <v>3620.2</v>
      </c>
      <c r="DK110" s="52">
        <f t="shared" si="17"/>
        <v>2176.54</v>
      </c>
      <c r="DL110" s="52">
        <v>3620.2</v>
      </c>
      <c r="DM110" s="52">
        <v>2176.54</v>
      </c>
      <c r="DN110" s="52">
        <v>0</v>
      </c>
      <c r="DO110" s="52">
        <v>0</v>
      </c>
      <c r="DP110" s="52">
        <v>0</v>
      </c>
      <c r="DQ110" s="52">
        <v>0</v>
      </c>
    </row>
    <row r="111" spans="1:121" ht="16.5" customHeight="1">
      <c r="A111" s="44"/>
      <c r="B111" s="53">
        <v>102</v>
      </c>
      <c r="C111" s="51" t="s">
        <v>184</v>
      </c>
      <c r="D111" s="52">
        <f t="shared" si="10"/>
        <v>19097.9</v>
      </c>
      <c r="E111" s="52">
        <f t="shared" si="11"/>
        <v>8160.48</v>
      </c>
      <c r="F111" s="52">
        <f t="shared" si="12"/>
        <v>19085.9</v>
      </c>
      <c r="G111" s="52">
        <f t="shared" si="13"/>
        <v>8160.48</v>
      </c>
      <c r="H111" s="52">
        <f t="shared" si="14"/>
        <v>12</v>
      </c>
      <c r="I111" s="52">
        <f t="shared" si="15"/>
        <v>0</v>
      </c>
      <c r="J111" s="52">
        <v>11585</v>
      </c>
      <c r="K111" s="52">
        <v>5490.48</v>
      </c>
      <c r="L111" s="52">
        <v>4262</v>
      </c>
      <c r="M111" s="52">
        <v>0</v>
      </c>
      <c r="N111" s="52">
        <v>11030</v>
      </c>
      <c r="O111" s="52">
        <v>5248.88</v>
      </c>
      <c r="P111" s="52">
        <v>4262</v>
      </c>
      <c r="Q111" s="52">
        <v>0</v>
      </c>
      <c r="R111" s="52">
        <v>250</v>
      </c>
      <c r="S111" s="52">
        <v>100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800</v>
      </c>
      <c r="AE111" s="52">
        <v>500</v>
      </c>
      <c r="AF111" s="52">
        <v>-8050</v>
      </c>
      <c r="AG111" s="52">
        <v>0</v>
      </c>
      <c r="AH111" s="52">
        <v>500</v>
      </c>
      <c r="AI111" s="52">
        <v>500</v>
      </c>
      <c r="AJ111" s="52">
        <v>950</v>
      </c>
      <c r="AK111" s="52">
        <v>0</v>
      </c>
      <c r="AL111" s="52">
        <v>0</v>
      </c>
      <c r="AM111" s="52">
        <v>0</v>
      </c>
      <c r="AN111" s="52">
        <v>0</v>
      </c>
      <c r="AO111" s="52">
        <v>0</v>
      </c>
      <c r="AP111" s="52">
        <v>300</v>
      </c>
      <c r="AQ111" s="52">
        <v>0</v>
      </c>
      <c r="AR111" s="52">
        <v>0</v>
      </c>
      <c r="AS111" s="52">
        <v>0</v>
      </c>
      <c r="AT111" s="52">
        <v>0</v>
      </c>
      <c r="AU111" s="52">
        <v>0</v>
      </c>
      <c r="AV111" s="52">
        <v>-9000</v>
      </c>
      <c r="AW111" s="52">
        <v>0</v>
      </c>
      <c r="AX111" s="52">
        <v>0</v>
      </c>
      <c r="AY111" s="52">
        <v>0</v>
      </c>
      <c r="AZ111" s="52">
        <v>0</v>
      </c>
      <c r="BA111" s="52">
        <v>0</v>
      </c>
      <c r="BB111" s="52">
        <v>0</v>
      </c>
      <c r="BC111" s="52">
        <v>0</v>
      </c>
      <c r="BD111" s="52">
        <v>0</v>
      </c>
      <c r="BE111" s="52">
        <v>0</v>
      </c>
      <c r="BF111" s="52">
        <v>0</v>
      </c>
      <c r="BG111" s="52">
        <v>0</v>
      </c>
      <c r="BH111" s="52">
        <v>0</v>
      </c>
      <c r="BI111" s="52">
        <v>0</v>
      </c>
      <c r="BJ111" s="52">
        <v>1500</v>
      </c>
      <c r="BK111" s="52">
        <v>320</v>
      </c>
      <c r="BL111" s="52">
        <v>0</v>
      </c>
      <c r="BM111" s="52">
        <v>0</v>
      </c>
      <c r="BN111" s="52">
        <v>0</v>
      </c>
      <c r="BO111" s="52">
        <v>0</v>
      </c>
      <c r="BP111" s="52">
        <v>0</v>
      </c>
      <c r="BQ111" s="52">
        <v>0</v>
      </c>
      <c r="BR111" s="52">
        <v>0</v>
      </c>
      <c r="BS111" s="52">
        <v>0</v>
      </c>
      <c r="BT111" s="52">
        <v>0</v>
      </c>
      <c r="BU111" s="52">
        <v>0</v>
      </c>
      <c r="BV111" s="52">
        <v>0</v>
      </c>
      <c r="BW111" s="52">
        <v>0</v>
      </c>
      <c r="BX111" s="52">
        <v>0</v>
      </c>
      <c r="BY111" s="52">
        <v>0</v>
      </c>
      <c r="BZ111" s="52">
        <v>1500</v>
      </c>
      <c r="CA111" s="52">
        <v>320</v>
      </c>
      <c r="CB111" s="52">
        <v>0</v>
      </c>
      <c r="CC111" s="52">
        <v>0</v>
      </c>
      <c r="CD111" s="52">
        <v>0</v>
      </c>
      <c r="CE111" s="52">
        <v>0</v>
      </c>
      <c r="CF111" s="52">
        <v>0</v>
      </c>
      <c r="CG111" s="52">
        <v>0</v>
      </c>
      <c r="CH111" s="52">
        <v>0</v>
      </c>
      <c r="CI111" s="52">
        <v>0</v>
      </c>
      <c r="CJ111" s="52">
        <v>0</v>
      </c>
      <c r="CK111" s="52">
        <v>0</v>
      </c>
      <c r="CL111" s="52">
        <v>2850</v>
      </c>
      <c r="CM111" s="52">
        <v>950</v>
      </c>
      <c r="CN111" s="52">
        <v>2850</v>
      </c>
      <c r="CO111" s="52">
        <v>0</v>
      </c>
      <c r="CP111" s="52">
        <v>2850</v>
      </c>
      <c r="CQ111" s="52">
        <v>950</v>
      </c>
      <c r="CR111" s="52">
        <v>2850</v>
      </c>
      <c r="CS111" s="52">
        <v>0</v>
      </c>
      <c r="CT111" s="52">
        <v>950</v>
      </c>
      <c r="CU111" s="52">
        <v>950</v>
      </c>
      <c r="CV111" s="52">
        <v>950</v>
      </c>
      <c r="CW111" s="52">
        <v>0</v>
      </c>
      <c r="CX111" s="52">
        <v>950</v>
      </c>
      <c r="CY111" s="52">
        <v>400</v>
      </c>
      <c r="CZ111" s="52">
        <v>950</v>
      </c>
      <c r="DA111" s="52">
        <v>0</v>
      </c>
      <c r="DB111" s="52">
        <v>950</v>
      </c>
      <c r="DC111" s="52">
        <v>400</v>
      </c>
      <c r="DD111" s="52">
        <v>950</v>
      </c>
      <c r="DE111" s="52">
        <v>0</v>
      </c>
      <c r="DF111" s="52">
        <v>800</v>
      </c>
      <c r="DG111" s="52">
        <v>500</v>
      </c>
      <c r="DH111" s="52">
        <v>0</v>
      </c>
      <c r="DI111" s="52">
        <v>0</v>
      </c>
      <c r="DJ111" s="52">
        <f t="shared" si="16"/>
        <v>600.9</v>
      </c>
      <c r="DK111" s="52">
        <f t="shared" si="17"/>
        <v>0</v>
      </c>
      <c r="DL111" s="52">
        <v>600.9</v>
      </c>
      <c r="DM111" s="52">
        <v>0</v>
      </c>
      <c r="DN111" s="52">
        <v>0</v>
      </c>
      <c r="DO111" s="52">
        <v>0</v>
      </c>
      <c r="DP111" s="52">
        <v>0</v>
      </c>
      <c r="DQ111" s="52">
        <v>0</v>
      </c>
    </row>
    <row r="112" spans="1:121" ht="16.5" customHeight="1">
      <c r="A112" s="44"/>
      <c r="B112" s="53">
        <v>103</v>
      </c>
      <c r="C112" s="51" t="s">
        <v>185</v>
      </c>
      <c r="D112" s="52">
        <f t="shared" si="10"/>
        <v>13274.951</v>
      </c>
      <c r="E112" s="52">
        <f t="shared" si="11"/>
        <v>4185.236000000001</v>
      </c>
      <c r="F112" s="52">
        <f t="shared" si="12"/>
        <v>10588.4</v>
      </c>
      <c r="G112" s="52">
        <f t="shared" si="13"/>
        <v>4009.2360000000003</v>
      </c>
      <c r="H112" s="52">
        <f t="shared" si="14"/>
        <v>2686.551</v>
      </c>
      <c r="I112" s="52">
        <f t="shared" si="15"/>
        <v>176</v>
      </c>
      <c r="J112" s="52">
        <v>9028</v>
      </c>
      <c r="K112" s="52">
        <v>3808.436</v>
      </c>
      <c r="L112" s="52">
        <v>641.551</v>
      </c>
      <c r="M112" s="52">
        <v>176</v>
      </c>
      <c r="N112" s="52">
        <v>8883</v>
      </c>
      <c r="O112" s="52">
        <v>3808.436</v>
      </c>
      <c r="P112" s="52">
        <v>641.551</v>
      </c>
      <c r="Q112" s="52">
        <v>176</v>
      </c>
      <c r="R112" s="52">
        <v>50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100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52">
        <v>0</v>
      </c>
      <c r="AP112" s="52">
        <v>100</v>
      </c>
      <c r="AQ112" s="52">
        <v>0</v>
      </c>
      <c r="AR112" s="52">
        <v>0</v>
      </c>
      <c r="AS112" s="52">
        <v>0</v>
      </c>
      <c r="AT112" s="52">
        <v>0</v>
      </c>
      <c r="AU112" s="52">
        <v>0</v>
      </c>
      <c r="AV112" s="52">
        <v>0</v>
      </c>
      <c r="AW112" s="52">
        <v>0</v>
      </c>
      <c r="AX112" s="52">
        <v>60</v>
      </c>
      <c r="AY112" s="52">
        <v>0</v>
      </c>
      <c r="AZ112" s="52">
        <v>0</v>
      </c>
      <c r="BA112" s="52">
        <v>0</v>
      </c>
      <c r="BB112" s="52">
        <v>60</v>
      </c>
      <c r="BC112" s="52">
        <v>0</v>
      </c>
      <c r="BD112" s="52">
        <v>0</v>
      </c>
      <c r="BE112" s="52">
        <v>0</v>
      </c>
      <c r="BF112" s="52">
        <v>0</v>
      </c>
      <c r="BG112" s="52">
        <v>0</v>
      </c>
      <c r="BH112" s="52">
        <v>0</v>
      </c>
      <c r="BI112" s="52">
        <v>0</v>
      </c>
      <c r="BJ112" s="52">
        <v>220</v>
      </c>
      <c r="BK112" s="52">
        <v>20</v>
      </c>
      <c r="BL112" s="52">
        <v>1145</v>
      </c>
      <c r="BM112" s="52">
        <v>0</v>
      </c>
      <c r="BN112" s="52">
        <v>0</v>
      </c>
      <c r="BO112" s="52">
        <v>0</v>
      </c>
      <c r="BP112" s="52">
        <v>0</v>
      </c>
      <c r="BQ112" s="52">
        <v>0</v>
      </c>
      <c r="BR112" s="52">
        <v>0</v>
      </c>
      <c r="BS112" s="52">
        <v>0</v>
      </c>
      <c r="BT112" s="52">
        <v>0</v>
      </c>
      <c r="BU112" s="52">
        <v>0</v>
      </c>
      <c r="BV112" s="52">
        <v>100</v>
      </c>
      <c r="BW112" s="52">
        <v>0</v>
      </c>
      <c r="BX112" s="52">
        <v>0</v>
      </c>
      <c r="BY112" s="52">
        <v>0</v>
      </c>
      <c r="BZ112" s="52">
        <v>120</v>
      </c>
      <c r="CA112" s="52">
        <v>20</v>
      </c>
      <c r="CB112" s="52">
        <v>1145</v>
      </c>
      <c r="CC112" s="52">
        <v>0</v>
      </c>
      <c r="CD112" s="52">
        <v>0</v>
      </c>
      <c r="CE112" s="52">
        <v>0</v>
      </c>
      <c r="CF112" s="52">
        <v>0</v>
      </c>
      <c r="CG112" s="52">
        <v>0</v>
      </c>
      <c r="CH112" s="52">
        <v>0</v>
      </c>
      <c r="CI112" s="52">
        <v>0</v>
      </c>
      <c r="CJ112" s="52">
        <v>0</v>
      </c>
      <c r="CK112" s="52">
        <v>0</v>
      </c>
      <c r="CL112" s="52">
        <v>270</v>
      </c>
      <c r="CM112" s="52">
        <v>70</v>
      </c>
      <c r="CN112" s="52">
        <v>900</v>
      </c>
      <c r="CO112" s="52">
        <v>0</v>
      </c>
      <c r="CP112" s="52">
        <v>270</v>
      </c>
      <c r="CQ112" s="52">
        <v>70</v>
      </c>
      <c r="CR112" s="52">
        <v>900</v>
      </c>
      <c r="CS112" s="52">
        <v>0</v>
      </c>
      <c r="CT112" s="52">
        <v>0</v>
      </c>
      <c r="CU112" s="52">
        <v>0</v>
      </c>
      <c r="CV112" s="52">
        <v>500</v>
      </c>
      <c r="CW112" s="52">
        <v>0</v>
      </c>
      <c r="CX112" s="52">
        <v>40</v>
      </c>
      <c r="CY112" s="52">
        <v>0</v>
      </c>
      <c r="CZ112" s="52">
        <v>0</v>
      </c>
      <c r="DA112" s="52">
        <v>0</v>
      </c>
      <c r="DB112" s="52">
        <v>0</v>
      </c>
      <c r="DC112" s="52">
        <v>0</v>
      </c>
      <c r="DD112" s="52">
        <v>0</v>
      </c>
      <c r="DE112" s="52">
        <v>0</v>
      </c>
      <c r="DF112" s="52">
        <v>190</v>
      </c>
      <c r="DG112" s="52">
        <v>0</v>
      </c>
      <c r="DH112" s="52">
        <v>0</v>
      </c>
      <c r="DI112" s="52">
        <v>0</v>
      </c>
      <c r="DJ112" s="52">
        <f t="shared" si="16"/>
        <v>680.4</v>
      </c>
      <c r="DK112" s="52">
        <f t="shared" si="17"/>
        <v>110.8</v>
      </c>
      <c r="DL112" s="52">
        <v>680.4</v>
      </c>
      <c r="DM112" s="52">
        <v>110.8</v>
      </c>
      <c r="DN112" s="52">
        <v>0</v>
      </c>
      <c r="DO112" s="52">
        <v>0</v>
      </c>
      <c r="DP112" s="52">
        <v>0</v>
      </c>
      <c r="DQ112" s="52">
        <v>0</v>
      </c>
    </row>
    <row r="113" spans="1:121" ht="16.5" customHeight="1">
      <c r="A113" s="44"/>
      <c r="B113" s="53">
        <v>104</v>
      </c>
      <c r="C113" s="51" t="s">
        <v>186</v>
      </c>
      <c r="D113" s="52">
        <f t="shared" si="10"/>
        <v>78897.27440000001</v>
      </c>
      <c r="E113" s="52">
        <f t="shared" si="11"/>
        <v>35378.326</v>
      </c>
      <c r="F113" s="52">
        <f t="shared" si="12"/>
        <v>72909.3</v>
      </c>
      <c r="G113" s="52">
        <f t="shared" si="13"/>
        <v>29455.136000000002</v>
      </c>
      <c r="H113" s="52">
        <f t="shared" si="14"/>
        <v>7329.1744</v>
      </c>
      <c r="I113" s="52">
        <f t="shared" si="15"/>
        <v>7264.389999999999</v>
      </c>
      <c r="J113" s="52">
        <v>25385</v>
      </c>
      <c r="K113" s="52">
        <v>9898.096</v>
      </c>
      <c r="L113" s="52">
        <v>4068.6844</v>
      </c>
      <c r="M113" s="52">
        <v>4005.9</v>
      </c>
      <c r="N113" s="52">
        <v>24370</v>
      </c>
      <c r="O113" s="52">
        <v>9672.896</v>
      </c>
      <c r="P113" s="52">
        <v>4068.6844</v>
      </c>
      <c r="Q113" s="52">
        <v>4005.9</v>
      </c>
      <c r="R113" s="52">
        <v>350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3455</v>
      </c>
      <c r="AE113" s="52">
        <v>1278</v>
      </c>
      <c r="AF113" s="52">
        <v>3260.49</v>
      </c>
      <c r="AG113" s="52">
        <v>3258.49</v>
      </c>
      <c r="AH113" s="52">
        <v>955</v>
      </c>
      <c r="AI113" s="52">
        <v>284</v>
      </c>
      <c r="AJ113" s="52">
        <v>2400</v>
      </c>
      <c r="AK113" s="52">
        <v>2400</v>
      </c>
      <c r="AL113" s="52">
        <v>0</v>
      </c>
      <c r="AM113" s="52">
        <v>0</v>
      </c>
      <c r="AN113" s="52">
        <v>0</v>
      </c>
      <c r="AO113" s="52">
        <v>0</v>
      </c>
      <c r="AP113" s="52">
        <v>2500</v>
      </c>
      <c r="AQ113" s="52">
        <v>994</v>
      </c>
      <c r="AR113" s="52">
        <v>1025.2</v>
      </c>
      <c r="AS113" s="52">
        <v>1023.2</v>
      </c>
      <c r="AT113" s="52">
        <v>0</v>
      </c>
      <c r="AU113" s="52">
        <v>0</v>
      </c>
      <c r="AV113" s="52">
        <v>-164.71</v>
      </c>
      <c r="AW113" s="52">
        <v>-164.71</v>
      </c>
      <c r="AX113" s="52">
        <v>1150</v>
      </c>
      <c r="AY113" s="52">
        <v>453.84</v>
      </c>
      <c r="AZ113" s="52">
        <v>0</v>
      </c>
      <c r="BA113" s="52">
        <v>0</v>
      </c>
      <c r="BB113" s="52">
        <v>1150</v>
      </c>
      <c r="BC113" s="52">
        <v>453.84</v>
      </c>
      <c r="BD113" s="52">
        <v>0</v>
      </c>
      <c r="BE113" s="52">
        <v>0</v>
      </c>
      <c r="BF113" s="52">
        <v>0</v>
      </c>
      <c r="BG113" s="52">
        <v>0</v>
      </c>
      <c r="BH113" s="52">
        <v>0</v>
      </c>
      <c r="BI113" s="52">
        <v>0</v>
      </c>
      <c r="BJ113" s="52">
        <v>5700</v>
      </c>
      <c r="BK113" s="52">
        <v>3220</v>
      </c>
      <c r="BL113" s="52">
        <v>0</v>
      </c>
      <c r="BM113" s="52">
        <v>0</v>
      </c>
      <c r="BN113" s="52">
        <v>0</v>
      </c>
      <c r="BO113" s="52">
        <v>0</v>
      </c>
      <c r="BP113" s="52">
        <v>0</v>
      </c>
      <c r="BQ113" s="52">
        <v>0</v>
      </c>
      <c r="BR113" s="52">
        <v>0</v>
      </c>
      <c r="BS113" s="52">
        <v>0</v>
      </c>
      <c r="BT113" s="52">
        <v>0</v>
      </c>
      <c r="BU113" s="52">
        <v>0</v>
      </c>
      <c r="BV113" s="52">
        <v>2750</v>
      </c>
      <c r="BW113" s="52">
        <v>1120</v>
      </c>
      <c r="BX113" s="52">
        <v>0</v>
      </c>
      <c r="BY113" s="52">
        <v>0</v>
      </c>
      <c r="BZ113" s="52">
        <v>2950</v>
      </c>
      <c r="CA113" s="52">
        <v>2100</v>
      </c>
      <c r="CB113" s="52">
        <v>0</v>
      </c>
      <c r="CC113" s="52">
        <v>0</v>
      </c>
      <c r="CD113" s="52">
        <v>0</v>
      </c>
      <c r="CE113" s="52">
        <v>0</v>
      </c>
      <c r="CF113" s="52">
        <v>0</v>
      </c>
      <c r="CG113" s="52">
        <v>0</v>
      </c>
      <c r="CH113" s="52">
        <v>0</v>
      </c>
      <c r="CI113" s="52">
        <v>0</v>
      </c>
      <c r="CJ113" s="52">
        <v>0</v>
      </c>
      <c r="CK113" s="52">
        <v>0</v>
      </c>
      <c r="CL113" s="52">
        <v>2335</v>
      </c>
      <c r="CM113" s="52">
        <v>675</v>
      </c>
      <c r="CN113" s="52">
        <v>0</v>
      </c>
      <c r="CO113" s="52">
        <v>0</v>
      </c>
      <c r="CP113" s="52">
        <v>1535</v>
      </c>
      <c r="CQ113" s="52">
        <v>635</v>
      </c>
      <c r="CR113" s="52">
        <v>0</v>
      </c>
      <c r="CS113" s="52">
        <v>0</v>
      </c>
      <c r="CT113" s="52">
        <v>0</v>
      </c>
      <c r="CU113" s="52">
        <v>0</v>
      </c>
      <c r="CV113" s="52">
        <v>0</v>
      </c>
      <c r="CW113" s="52">
        <v>0</v>
      </c>
      <c r="CX113" s="52">
        <v>27710</v>
      </c>
      <c r="CY113" s="52">
        <v>11530</v>
      </c>
      <c r="CZ113" s="52">
        <v>0</v>
      </c>
      <c r="DA113" s="52">
        <v>0</v>
      </c>
      <c r="DB113" s="52">
        <v>17540</v>
      </c>
      <c r="DC113" s="52">
        <v>6760</v>
      </c>
      <c r="DD113" s="52">
        <v>0</v>
      </c>
      <c r="DE113" s="52">
        <v>0</v>
      </c>
      <c r="DF113" s="52">
        <v>1765</v>
      </c>
      <c r="DG113" s="52">
        <v>1059</v>
      </c>
      <c r="DH113" s="52">
        <v>0</v>
      </c>
      <c r="DI113" s="52">
        <v>0</v>
      </c>
      <c r="DJ113" s="52">
        <f t="shared" si="16"/>
        <v>4068.1000000000004</v>
      </c>
      <c r="DK113" s="52">
        <f t="shared" si="17"/>
        <v>0</v>
      </c>
      <c r="DL113" s="52">
        <v>5409.3</v>
      </c>
      <c r="DM113" s="52">
        <v>1341.2</v>
      </c>
      <c r="DN113" s="52">
        <v>0</v>
      </c>
      <c r="DO113" s="52">
        <v>0</v>
      </c>
      <c r="DP113" s="52">
        <v>1341.2</v>
      </c>
      <c r="DQ113" s="52">
        <v>1341.2</v>
      </c>
    </row>
    <row r="114" spans="1:121" ht="16.5" customHeight="1">
      <c r="A114" s="44"/>
      <c r="B114" s="53">
        <v>105</v>
      </c>
      <c r="C114" s="51" t="s">
        <v>187</v>
      </c>
      <c r="D114" s="52">
        <f t="shared" si="10"/>
        <v>4839.8106</v>
      </c>
      <c r="E114" s="52">
        <f t="shared" si="11"/>
        <v>1535.24</v>
      </c>
      <c r="F114" s="52">
        <f t="shared" si="12"/>
        <v>4583.5</v>
      </c>
      <c r="G114" s="52">
        <f t="shared" si="13"/>
        <v>1535.24</v>
      </c>
      <c r="H114" s="52">
        <f t="shared" si="14"/>
        <v>256.3106</v>
      </c>
      <c r="I114" s="52">
        <f t="shared" si="15"/>
        <v>0</v>
      </c>
      <c r="J114" s="52">
        <v>3970</v>
      </c>
      <c r="K114" s="52">
        <v>1525.24</v>
      </c>
      <c r="L114" s="52">
        <v>0</v>
      </c>
      <c r="M114" s="52">
        <v>0</v>
      </c>
      <c r="N114" s="52">
        <v>3970</v>
      </c>
      <c r="O114" s="52">
        <v>1525.24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256.3106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>
        <v>256.3106</v>
      </c>
      <c r="AS114" s="52">
        <v>0</v>
      </c>
      <c r="AT114" s="52">
        <v>0</v>
      </c>
      <c r="AU114" s="52">
        <v>0</v>
      </c>
      <c r="AV114" s="52">
        <v>0</v>
      </c>
      <c r="AW114" s="52">
        <v>0</v>
      </c>
      <c r="AX114" s="52">
        <v>0</v>
      </c>
      <c r="AY114" s="52">
        <v>0</v>
      </c>
      <c r="AZ114" s="52">
        <v>0</v>
      </c>
      <c r="BA114" s="52">
        <v>0</v>
      </c>
      <c r="BB114" s="52">
        <v>0</v>
      </c>
      <c r="BC114" s="52">
        <v>0</v>
      </c>
      <c r="BD114" s="52">
        <v>0</v>
      </c>
      <c r="BE114" s="52">
        <v>0</v>
      </c>
      <c r="BF114" s="52">
        <v>0</v>
      </c>
      <c r="BG114" s="52">
        <v>0</v>
      </c>
      <c r="BH114" s="52">
        <v>0</v>
      </c>
      <c r="BI114" s="52">
        <v>0</v>
      </c>
      <c r="BJ114" s="52">
        <v>0</v>
      </c>
      <c r="BK114" s="52">
        <v>0</v>
      </c>
      <c r="BL114" s="52">
        <v>0</v>
      </c>
      <c r="BM114" s="52">
        <v>0</v>
      </c>
      <c r="BN114" s="52">
        <v>0</v>
      </c>
      <c r="BO114" s="52">
        <v>0</v>
      </c>
      <c r="BP114" s="52">
        <v>0</v>
      </c>
      <c r="BQ114" s="52">
        <v>0</v>
      </c>
      <c r="BR114" s="52">
        <v>0</v>
      </c>
      <c r="BS114" s="52">
        <v>0</v>
      </c>
      <c r="BT114" s="52">
        <v>0</v>
      </c>
      <c r="BU114" s="52">
        <v>0</v>
      </c>
      <c r="BV114" s="52">
        <v>0</v>
      </c>
      <c r="BW114" s="52">
        <v>0</v>
      </c>
      <c r="BX114" s="52">
        <v>0</v>
      </c>
      <c r="BY114" s="52">
        <v>0</v>
      </c>
      <c r="BZ114" s="52">
        <v>0</v>
      </c>
      <c r="CA114" s="52">
        <v>0</v>
      </c>
      <c r="CB114" s="52">
        <v>0</v>
      </c>
      <c r="CC114" s="52">
        <v>0</v>
      </c>
      <c r="CD114" s="52">
        <v>0</v>
      </c>
      <c r="CE114" s="52">
        <v>0</v>
      </c>
      <c r="CF114" s="52">
        <v>0</v>
      </c>
      <c r="CG114" s="52">
        <v>0</v>
      </c>
      <c r="CH114" s="52">
        <v>0</v>
      </c>
      <c r="CI114" s="52">
        <v>0</v>
      </c>
      <c r="CJ114" s="52">
        <v>0</v>
      </c>
      <c r="CK114" s="52">
        <v>0</v>
      </c>
      <c r="CL114" s="52">
        <v>60</v>
      </c>
      <c r="CM114" s="52">
        <v>0</v>
      </c>
      <c r="CN114" s="52">
        <v>0</v>
      </c>
      <c r="CO114" s="52">
        <v>0</v>
      </c>
      <c r="CP114" s="52">
        <v>60</v>
      </c>
      <c r="CQ114" s="52">
        <v>0</v>
      </c>
      <c r="CR114" s="52">
        <v>0</v>
      </c>
      <c r="CS114" s="52">
        <v>0</v>
      </c>
      <c r="CT114" s="52">
        <v>0</v>
      </c>
      <c r="CU114" s="52">
        <v>0</v>
      </c>
      <c r="CV114" s="52">
        <v>0</v>
      </c>
      <c r="CW114" s="52">
        <v>0</v>
      </c>
      <c r="CX114" s="52">
        <v>0</v>
      </c>
      <c r="CY114" s="52">
        <v>0</v>
      </c>
      <c r="CZ114" s="52">
        <v>0</v>
      </c>
      <c r="DA114" s="52">
        <v>0</v>
      </c>
      <c r="DB114" s="52">
        <v>0</v>
      </c>
      <c r="DC114" s="52">
        <v>0</v>
      </c>
      <c r="DD114" s="52">
        <v>0</v>
      </c>
      <c r="DE114" s="52">
        <v>0</v>
      </c>
      <c r="DF114" s="52">
        <v>313.5</v>
      </c>
      <c r="DG114" s="52">
        <v>10</v>
      </c>
      <c r="DH114" s="52">
        <v>0</v>
      </c>
      <c r="DI114" s="52">
        <v>0</v>
      </c>
      <c r="DJ114" s="52">
        <f t="shared" si="16"/>
        <v>240</v>
      </c>
      <c r="DK114" s="52">
        <f t="shared" si="17"/>
        <v>0</v>
      </c>
      <c r="DL114" s="52">
        <v>240</v>
      </c>
      <c r="DM114" s="52">
        <v>0</v>
      </c>
      <c r="DN114" s="52">
        <v>0</v>
      </c>
      <c r="DO114" s="52">
        <v>0</v>
      </c>
      <c r="DP114" s="52">
        <v>0</v>
      </c>
      <c r="DQ114" s="52">
        <v>0</v>
      </c>
    </row>
    <row r="115" spans="1:121" ht="16.5" customHeight="1">
      <c r="A115" s="44"/>
      <c r="B115" s="53">
        <v>106</v>
      </c>
      <c r="C115" s="51" t="s">
        <v>188</v>
      </c>
      <c r="D115" s="52">
        <f t="shared" si="10"/>
        <v>68823.789</v>
      </c>
      <c r="E115" s="52">
        <f t="shared" si="11"/>
        <v>29841.4</v>
      </c>
      <c r="F115" s="52">
        <f t="shared" si="12"/>
        <v>68741.2</v>
      </c>
      <c r="G115" s="52">
        <f t="shared" si="13"/>
        <v>29759.4</v>
      </c>
      <c r="H115" s="52">
        <f t="shared" si="14"/>
        <v>566.589</v>
      </c>
      <c r="I115" s="52">
        <f t="shared" si="15"/>
        <v>566</v>
      </c>
      <c r="J115" s="52">
        <v>25675</v>
      </c>
      <c r="K115" s="52">
        <v>13229.4</v>
      </c>
      <c r="L115" s="52">
        <v>566.589</v>
      </c>
      <c r="M115" s="52">
        <v>566</v>
      </c>
      <c r="N115" s="52">
        <v>25075</v>
      </c>
      <c r="O115" s="52">
        <v>13007.4</v>
      </c>
      <c r="P115" s="52">
        <v>566.589</v>
      </c>
      <c r="Q115" s="52">
        <v>566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6010</v>
      </c>
      <c r="AE115" s="52">
        <v>1310</v>
      </c>
      <c r="AF115" s="52">
        <v>0</v>
      </c>
      <c r="AG115" s="52">
        <v>0</v>
      </c>
      <c r="AH115" s="52">
        <v>5010</v>
      </c>
      <c r="AI115" s="52">
        <v>870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1000</v>
      </c>
      <c r="AQ115" s="52">
        <v>440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 s="52">
        <v>0</v>
      </c>
      <c r="AX115" s="52">
        <v>1660</v>
      </c>
      <c r="AY115" s="52">
        <v>1000</v>
      </c>
      <c r="AZ115" s="52">
        <v>0</v>
      </c>
      <c r="BA115" s="52">
        <v>0</v>
      </c>
      <c r="BB115" s="52">
        <v>1660</v>
      </c>
      <c r="BC115" s="52">
        <v>1000</v>
      </c>
      <c r="BD115" s="52">
        <v>0</v>
      </c>
      <c r="BE115" s="52">
        <v>0</v>
      </c>
      <c r="BF115" s="52">
        <v>0</v>
      </c>
      <c r="BG115" s="52">
        <v>0</v>
      </c>
      <c r="BH115" s="52">
        <v>0</v>
      </c>
      <c r="BI115" s="52">
        <v>0</v>
      </c>
      <c r="BJ115" s="52">
        <v>3952.2</v>
      </c>
      <c r="BK115" s="52">
        <v>2690</v>
      </c>
      <c r="BL115" s="52">
        <v>0</v>
      </c>
      <c r="BM115" s="52">
        <v>0</v>
      </c>
      <c r="BN115" s="52">
        <v>0</v>
      </c>
      <c r="BO115" s="52">
        <v>0</v>
      </c>
      <c r="BP115" s="52">
        <v>0</v>
      </c>
      <c r="BQ115" s="52">
        <v>0</v>
      </c>
      <c r="BR115" s="52">
        <v>0</v>
      </c>
      <c r="BS115" s="52">
        <v>0</v>
      </c>
      <c r="BT115" s="52">
        <v>0</v>
      </c>
      <c r="BU115" s="52">
        <v>0</v>
      </c>
      <c r="BV115" s="52">
        <v>2510</v>
      </c>
      <c r="BW115" s="52">
        <v>1810</v>
      </c>
      <c r="BX115" s="52">
        <v>0</v>
      </c>
      <c r="BY115" s="52">
        <v>0</v>
      </c>
      <c r="BZ115" s="52">
        <v>1442.2</v>
      </c>
      <c r="CA115" s="52">
        <v>880</v>
      </c>
      <c r="CB115" s="52">
        <v>0</v>
      </c>
      <c r="CC115" s="52">
        <v>0</v>
      </c>
      <c r="CD115" s="52">
        <v>0</v>
      </c>
      <c r="CE115" s="52">
        <v>0</v>
      </c>
      <c r="CF115" s="52">
        <v>0</v>
      </c>
      <c r="CG115" s="52">
        <v>0</v>
      </c>
      <c r="CH115" s="52">
        <v>0</v>
      </c>
      <c r="CI115" s="52">
        <v>0</v>
      </c>
      <c r="CJ115" s="52">
        <v>0</v>
      </c>
      <c r="CK115" s="52">
        <v>0</v>
      </c>
      <c r="CL115" s="52">
        <v>5780</v>
      </c>
      <c r="CM115" s="52">
        <v>3595</v>
      </c>
      <c r="CN115" s="52">
        <v>0</v>
      </c>
      <c r="CO115" s="52">
        <v>0</v>
      </c>
      <c r="CP115" s="52">
        <v>5780</v>
      </c>
      <c r="CQ115" s="52">
        <v>3595</v>
      </c>
      <c r="CR115" s="52">
        <v>0</v>
      </c>
      <c r="CS115" s="52">
        <v>0</v>
      </c>
      <c r="CT115" s="52">
        <v>0</v>
      </c>
      <c r="CU115" s="52">
        <v>0</v>
      </c>
      <c r="CV115" s="52">
        <v>0</v>
      </c>
      <c r="CW115" s="52">
        <v>0</v>
      </c>
      <c r="CX115" s="52">
        <v>20680</v>
      </c>
      <c r="CY115" s="52">
        <v>6253</v>
      </c>
      <c r="CZ115" s="52">
        <v>0</v>
      </c>
      <c r="DA115" s="52">
        <v>0</v>
      </c>
      <c r="DB115" s="52">
        <v>13680</v>
      </c>
      <c r="DC115" s="52">
        <v>3200</v>
      </c>
      <c r="DD115" s="52">
        <v>0</v>
      </c>
      <c r="DE115" s="52">
        <v>0</v>
      </c>
      <c r="DF115" s="52">
        <v>3000</v>
      </c>
      <c r="DG115" s="52">
        <v>1198</v>
      </c>
      <c r="DH115" s="52">
        <v>0</v>
      </c>
      <c r="DI115" s="52">
        <v>0</v>
      </c>
      <c r="DJ115" s="52">
        <f t="shared" si="16"/>
        <v>1500</v>
      </c>
      <c r="DK115" s="52">
        <f t="shared" si="17"/>
        <v>0</v>
      </c>
      <c r="DL115" s="52">
        <v>1984</v>
      </c>
      <c r="DM115" s="52">
        <v>484</v>
      </c>
      <c r="DN115" s="52">
        <v>0</v>
      </c>
      <c r="DO115" s="52">
        <v>0</v>
      </c>
      <c r="DP115" s="52">
        <v>484</v>
      </c>
      <c r="DQ115" s="52">
        <v>484</v>
      </c>
    </row>
    <row r="116" spans="1:121" ht="16.5" customHeight="1">
      <c r="A116" s="44"/>
      <c r="B116" s="53">
        <v>107</v>
      </c>
      <c r="C116" s="51" t="s">
        <v>189</v>
      </c>
      <c r="D116" s="52">
        <f t="shared" si="10"/>
        <v>0</v>
      </c>
      <c r="E116" s="52">
        <f t="shared" si="11"/>
        <v>0</v>
      </c>
      <c r="F116" s="52">
        <f t="shared" si="12"/>
        <v>0</v>
      </c>
      <c r="G116" s="52">
        <f t="shared" si="13"/>
        <v>0</v>
      </c>
      <c r="H116" s="52">
        <f t="shared" si="14"/>
        <v>0</v>
      </c>
      <c r="I116" s="52">
        <f t="shared" si="15"/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 s="52">
        <v>0</v>
      </c>
      <c r="AX116" s="52">
        <v>0</v>
      </c>
      <c r="AY116" s="52">
        <v>0</v>
      </c>
      <c r="AZ116" s="52">
        <v>0</v>
      </c>
      <c r="BA116" s="52">
        <v>0</v>
      </c>
      <c r="BB116" s="52">
        <v>0</v>
      </c>
      <c r="BC116" s="52">
        <v>0</v>
      </c>
      <c r="BD116" s="52">
        <v>0</v>
      </c>
      <c r="BE116" s="52">
        <v>0</v>
      </c>
      <c r="BF116" s="52">
        <v>0</v>
      </c>
      <c r="BG116" s="52">
        <v>0</v>
      </c>
      <c r="BH116" s="52">
        <v>0</v>
      </c>
      <c r="BI116" s="52">
        <v>0</v>
      </c>
      <c r="BJ116" s="52">
        <v>0</v>
      </c>
      <c r="BK116" s="52">
        <v>0</v>
      </c>
      <c r="BL116" s="52">
        <v>0</v>
      </c>
      <c r="BM116" s="52">
        <v>0</v>
      </c>
      <c r="BN116" s="52">
        <v>0</v>
      </c>
      <c r="BO116" s="52">
        <v>0</v>
      </c>
      <c r="BP116" s="52">
        <v>0</v>
      </c>
      <c r="BQ116" s="52">
        <v>0</v>
      </c>
      <c r="BR116" s="52">
        <v>0</v>
      </c>
      <c r="BS116" s="52">
        <v>0</v>
      </c>
      <c r="BT116" s="52">
        <v>0</v>
      </c>
      <c r="BU116" s="52">
        <v>0</v>
      </c>
      <c r="BV116" s="52">
        <v>0</v>
      </c>
      <c r="BW116" s="52">
        <v>0</v>
      </c>
      <c r="BX116" s="52">
        <v>0</v>
      </c>
      <c r="BY116" s="52">
        <v>0</v>
      </c>
      <c r="BZ116" s="52">
        <v>0</v>
      </c>
      <c r="CA116" s="52">
        <v>0</v>
      </c>
      <c r="CB116" s="52">
        <v>0</v>
      </c>
      <c r="CC116" s="52">
        <v>0</v>
      </c>
      <c r="CD116" s="52">
        <v>0</v>
      </c>
      <c r="CE116" s="52">
        <v>0</v>
      </c>
      <c r="CF116" s="52">
        <v>0</v>
      </c>
      <c r="CG116" s="52">
        <v>0</v>
      </c>
      <c r="CH116" s="52">
        <v>0</v>
      </c>
      <c r="CI116" s="52">
        <v>0</v>
      </c>
      <c r="CJ116" s="52">
        <v>0</v>
      </c>
      <c r="CK116" s="52">
        <v>0</v>
      </c>
      <c r="CL116" s="52">
        <v>0</v>
      </c>
      <c r="CM116" s="52">
        <v>0</v>
      </c>
      <c r="CN116" s="52">
        <v>0</v>
      </c>
      <c r="CO116" s="52">
        <v>0</v>
      </c>
      <c r="CP116" s="52">
        <v>0</v>
      </c>
      <c r="CQ116" s="52">
        <v>0</v>
      </c>
      <c r="CR116" s="52">
        <v>0</v>
      </c>
      <c r="CS116" s="52">
        <v>0</v>
      </c>
      <c r="CT116" s="52">
        <v>0</v>
      </c>
      <c r="CU116" s="52">
        <v>0</v>
      </c>
      <c r="CV116" s="52">
        <v>0</v>
      </c>
      <c r="CW116" s="52">
        <v>0</v>
      </c>
      <c r="CX116" s="52">
        <v>0</v>
      </c>
      <c r="CY116" s="52">
        <v>0</v>
      </c>
      <c r="CZ116" s="52">
        <v>0</v>
      </c>
      <c r="DA116" s="52">
        <v>0</v>
      </c>
      <c r="DB116" s="52">
        <v>0</v>
      </c>
      <c r="DC116" s="52">
        <v>0</v>
      </c>
      <c r="DD116" s="52">
        <v>0</v>
      </c>
      <c r="DE116" s="52">
        <v>0</v>
      </c>
      <c r="DF116" s="52">
        <v>0</v>
      </c>
      <c r="DG116" s="52">
        <v>0</v>
      </c>
      <c r="DH116" s="52">
        <v>0</v>
      </c>
      <c r="DI116" s="52">
        <v>0</v>
      </c>
      <c r="DJ116" s="52">
        <f t="shared" si="16"/>
        <v>0</v>
      </c>
      <c r="DK116" s="52">
        <f t="shared" si="17"/>
        <v>0</v>
      </c>
      <c r="DL116" s="52">
        <v>0</v>
      </c>
      <c r="DM116" s="52">
        <v>0</v>
      </c>
      <c r="DN116" s="52">
        <v>0</v>
      </c>
      <c r="DO116" s="52">
        <v>0</v>
      </c>
      <c r="DP116" s="52">
        <v>0</v>
      </c>
      <c r="DQ116" s="52">
        <v>0</v>
      </c>
    </row>
    <row r="117" spans="1:121" ht="16.5" customHeight="1">
      <c r="A117" s="44"/>
      <c r="B117" s="53">
        <v>108</v>
      </c>
      <c r="C117" s="51" t="s">
        <v>190</v>
      </c>
      <c r="D117" s="52">
        <f t="shared" si="10"/>
        <v>28568.7245</v>
      </c>
      <c r="E117" s="52">
        <f t="shared" si="11"/>
        <v>12034.3145</v>
      </c>
      <c r="F117" s="52">
        <f t="shared" si="12"/>
        <v>27620.3</v>
      </c>
      <c r="G117" s="52">
        <f t="shared" si="13"/>
        <v>11161.27</v>
      </c>
      <c r="H117" s="52">
        <f t="shared" si="14"/>
        <v>948.4245</v>
      </c>
      <c r="I117" s="52">
        <f t="shared" si="15"/>
        <v>873.0445</v>
      </c>
      <c r="J117" s="52">
        <v>19603.6</v>
      </c>
      <c r="K117" s="52">
        <v>9561.796</v>
      </c>
      <c r="L117" s="52">
        <v>948.4245</v>
      </c>
      <c r="M117" s="52">
        <v>948.4245</v>
      </c>
      <c r="N117" s="52">
        <v>19352</v>
      </c>
      <c r="O117" s="52">
        <v>9541.796</v>
      </c>
      <c r="P117" s="52">
        <v>948.4245</v>
      </c>
      <c r="Q117" s="52">
        <v>948.4245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1700</v>
      </c>
      <c r="AE117" s="52">
        <v>150</v>
      </c>
      <c r="AF117" s="52">
        <v>0</v>
      </c>
      <c r="AG117" s="52">
        <v>-75.38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52">
        <v>0</v>
      </c>
      <c r="AP117" s="52">
        <v>1700</v>
      </c>
      <c r="AQ117" s="52">
        <v>150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 s="52">
        <v>-75.38</v>
      </c>
      <c r="AX117" s="52">
        <v>950</v>
      </c>
      <c r="AY117" s="52">
        <v>0</v>
      </c>
      <c r="AZ117" s="52">
        <v>0</v>
      </c>
      <c r="BA117" s="52">
        <v>0</v>
      </c>
      <c r="BB117" s="52">
        <v>950</v>
      </c>
      <c r="BC117" s="52">
        <v>0</v>
      </c>
      <c r="BD117" s="52">
        <v>0</v>
      </c>
      <c r="BE117" s="52">
        <v>0</v>
      </c>
      <c r="BF117" s="52">
        <v>0</v>
      </c>
      <c r="BG117" s="52">
        <v>0</v>
      </c>
      <c r="BH117" s="52">
        <v>0</v>
      </c>
      <c r="BI117" s="52">
        <v>0</v>
      </c>
      <c r="BJ117" s="52">
        <v>1154.8</v>
      </c>
      <c r="BK117" s="52">
        <v>601.674</v>
      </c>
      <c r="BL117" s="52">
        <v>0</v>
      </c>
      <c r="BM117" s="52">
        <v>0</v>
      </c>
      <c r="BN117" s="52">
        <v>0</v>
      </c>
      <c r="BO117" s="52">
        <v>0</v>
      </c>
      <c r="BP117" s="52">
        <v>0</v>
      </c>
      <c r="BQ117" s="52">
        <v>0</v>
      </c>
      <c r="BR117" s="52">
        <v>0</v>
      </c>
      <c r="BS117" s="52">
        <v>0</v>
      </c>
      <c r="BT117" s="52">
        <v>0</v>
      </c>
      <c r="BU117" s="52">
        <v>0</v>
      </c>
      <c r="BV117" s="52">
        <v>0</v>
      </c>
      <c r="BW117" s="52">
        <v>0</v>
      </c>
      <c r="BX117" s="52">
        <v>0</v>
      </c>
      <c r="BY117" s="52">
        <v>0</v>
      </c>
      <c r="BZ117" s="52">
        <v>1154.8</v>
      </c>
      <c r="CA117" s="52">
        <v>601.674</v>
      </c>
      <c r="CB117" s="52">
        <v>0</v>
      </c>
      <c r="CC117" s="52">
        <v>0</v>
      </c>
      <c r="CD117" s="52">
        <v>0</v>
      </c>
      <c r="CE117" s="52">
        <v>0</v>
      </c>
      <c r="CF117" s="52">
        <v>0</v>
      </c>
      <c r="CG117" s="52">
        <v>0</v>
      </c>
      <c r="CH117" s="52">
        <v>0</v>
      </c>
      <c r="CI117" s="52">
        <v>0</v>
      </c>
      <c r="CJ117" s="52">
        <v>0</v>
      </c>
      <c r="CK117" s="52">
        <v>0</v>
      </c>
      <c r="CL117" s="52">
        <v>950</v>
      </c>
      <c r="CM117" s="52">
        <v>347.8</v>
      </c>
      <c r="CN117" s="52">
        <v>0</v>
      </c>
      <c r="CO117" s="52">
        <v>0</v>
      </c>
      <c r="CP117" s="52">
        <v>950</v>
      </c>
      <c r="CQ117" s="52">
        <v>347.8</v>
      </c>
      <c r="CR117" s="52">
        <v>0</v>
      </c>
      <c r="CS117" s="52">
        <v>0</v>
      </c>
      <c r="CT117" s="52">
        <v>0</v>
      </c>
      <c r="CU117" s="52">
        <v>0</v>
      </c>
      <c r="CV117" s="52">
        <v>0</v>
      </c>
      <c r="CW117" s="52">
        <v>0</v>
      </c>
      <c r="CX117" s="52">
        <v>400</v>
      </c>
      <c r="CY117" s="52">
        <v>200</v>
      </c>
      <c r="CZ117" s="52">
        <v>0</v>
      </c>
      <c r="DA117" s="52">
        <v>0</v>
      </c>
      <c r="DB117" s="52">
        <v>0</v>
      </c>
      <c r="DC117" s="52">
        <v>0</v>
      </c>
      <c r="DD117" s="52">
        <v>0</v>
      </c>
      <c r="DE117" s="52">
        <v>0</v>
      </c>
      <c r="DF117" s="52">
        <v>1100</v>
      </c>
      <c r="DG117" s="52">
        <v>300</v>
      </c>
      <c r="DH117" s="52">
        <v>0</v>
      </c>
      <c r="DI117" s="52">
        <v>0</v>
      </c>
      <c r="DJ117" s="52">
        <f t="shared" si="16"/>
        <v>1761.9</v>
      </c>
      <c r="DK117" s="52">
        <f t="shared" si="17"/>
        <v>0</v>
      </c>
      <c r="DL117" s="52">
        <v>1761.9</v>
      </c>
      <c r="DM117" s="52">
        <v>0</v>
      </c>
      <c r="DN117" s="52">
        <v>0</v>
      </c>
      <c r="DO117" s="52">
        <v>0</v>
      </c>
      <c r="DP117" s="52">
        <v>0</v>
      </c>
      <c r="DQ117" s="52">
        <v>0</v>
      </c>
    </row>
    <row r="118" spans="1:121" ht="16.5" customHeight="1">
      <c r="A118" s="44"/>
      <c r="B118" s="53">
        <v>109</v>
      </c>
      <c r="C118" s="51" t="s">
        <v>191</v>
      </c>
      <c r="D118" s="52">
        <f t="shared" si="10"/>
        <v>27858.1073</v>
      </c>
      <c r="E118" s="52">
        <f t="shared" si="11"/>
        <v>9736.126</v>
      </c>
      <c r="F118" s="52">
        <f t="shared" si="12"/>
        <v>23863</v>
      </c>
      <c r="G118" s="52">
        <f t="shared" si="13"/>
        <v>9736.126</v>
      </c>
      <c r="H118" s="52">
        <f t="shared" si="14"/>
        <v>3995.1073</v>
      </c>
      <c r="I118" s="52">
        <f t="shared" si="15"/>
        <v>0</v>
      </c>
      <c r="J118" s="52">
        <v>18706.4</v>
      </c>
      <c r="K118" s="52">
        <v>7990.678</v>
      </c>
      <c r="L118" s="52">
        <v>800</v>
      </c>
      <c r="M118" s="52">
        <v>0</v>
      </c>
      <c r="N118" s="52">
        <v>17658</v>
      </c>
      <c r="O118" s="52">
        <v>7633.878</v>
      </c>
      <c r="P118" s="52">
        <v>500</v>
      </c>
      <c r="Q118" s="52">
        <v>0</v>
      </c>
      <c r="R118" s="52">
        <v>1018.4</v>
      </c>
      <c r="S118" s="52">
        <v>328</v>
      </c>
      <c r="T118" s="52">
        <v>300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990</v>
      </c>
      <c r="AE118" s="52">
        <v>122.5</v>
      </c>
      <c r="AF118" s="52">
        <v>3195.1073</v>
      </c>
      <c r="AG118" s="52">
        <v>0</v>
      </c>
      <c r="AH118" s="52">
        <v>300</v>
      </c>
      <c r="AI118" s="52">
        <v>122.5</v>
      </c>
      <c r="AJ118" s="52">
        <v>3195.1073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690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 s="52">
        <v>0</v>
      </c>
      <c r="AX118" s="52">
        <v>840</v>
      </c>
      <c r="AY118" s="52">
        <v>420</v>
      </c>
      <c r="AZ118" s="52">
        <v>0</v>
      </c>
      <c r="BA118" s="52">
        <v>0</v>
      </c>
      <c r="BB118" s="52">
        <v>840</v>
      </c>
      <c r="BC118" s="52">
        <v>420</v>
      </c>
      <c r="BD118" s="52">
        <v>0</v>
      </c>
      <c r="BE118" s="52">
        <v>0</v>
      </c>
      <c r="BF118" s="52">
        <v>0</v>
      </c>
      <c r="BG118" s="52">
        <v>0</v>
      </c>
      <c r="BH118" s="52">
        <v>0</v>
      </c>
      <c r="BI118" s="52">
        <v>0</v>
      </c>
      <c r="BJ118" s="52">
        <v>1123.6</v>
      </c>
      <c r="BK118" s="52">
        <v>484.048</v>
      </c>
      <c r="BL118" s="52">
        <v>0</v>
      </c>
      <c r="BM118" s="52">
        <v>0</v>
      </c>
      <c r="BN118" s="52">
        <v>0</v>
      </c>
      <c r="BO118" s="52">
        <v>0</v>
      </c>
      <c r="BP118" s="52">
        <v>0</v>
      </c>
      <c r="BQ118" s="52">
        <v>0</v>
      </c>
      <c r="BR118" s="52">
        <v>0</v>
      </c>
      <c r="BS118" s="52">
        <v>0</v>
      </c>
      <c r="BT118" s="52">
        <v>0</v>
      </c>
      <c r="BU118" s="52">
        <v>0</v>
      </c>
      <c r="BV118" s="52">
        <v>0</v>
      </c>
      <c r="BW118" s="52">
        <v>0</v>
      </c>
      <c r="BX118" s="52">
        <v>0</v>
      </c>
      <c r="BY118" s="52">
        <v>0</v>
      </c>
      <c r="BZ118" s="52">
        <v>1123.6</v>
      </c>
      <c r="CA118" s="52">
        <v>484.048</v>
      </c>
      <c r="CB118" s="52">
        <v>0</v>
      </c>
      <c r="CC118" s="52">
        <v>0</v>
      </c>
      <c r="CD118" s="52">
        <v>0</v>
      </c>
      <c r="CE118" s="52">
        <v>0</v>
      </c>
      <c r="CF118" s="52">
        <v>0</v>
      </c>
      <c r="CG118" s="52">
        <v>0</v>
      </c>
      <c r="CH118" s="52">
        <v>0</v>
      </c>
      <c r="CI118" s="52">
        <v>0</v>
      </c>
      <c r="CJ118" s="52">
        <v>0</v>
      </c>
      <c r="CK118" s="52">
        <v>0</v>
      </c>
      <c r="CL118" s="52">
        <v>300</v>
      </c>
      <c r="CM118" s="52">
        <v>140.5</v>
      </c>
      <c r="CN118" s="52">
        <v>0</v>
      </c>
      <c r="CO118" s="52">
        <v>0</v>
      </c>
      <c r="CP118" s="52">
        <v>300</v>
      </c>
      <c r="CQ118" s="52">
        <v>140.5</v>
      </c>
      <c r="CR118" s="52">
        <v>0</v>
      </c>
      <c r="CS118" s="52">
        <v>0</v>
      </c>
      <c r="CT118" s="52">
        <v>0</v>
      </c>
      <c r="CU118" s="52">
        <v>0</v>
      </c>
      <c r="CV118" s="52">
        <v>0</v>
      </c>
      <c r="CW118" s="52">
        <v>0</v>
      </c>
      <c r="CX118" s="52">
        <v>0</v>
      </c>
      <c r="CY118" s="52">
        <v>0</v>
      </c>
      <c r="CZ118" s="52">
        <v>0</v>
      </c>
      <c r="DA118" s="52">
        <v>0</v>
      </c>
      <c r="DB118" s="52">
        <v>0</v>
      </c>
      <c r="DC118" s="52">
        <v>0</v>
      </c>
      <c r="DD118" s="52">
        <v>0</v>
      </c>
      <c r="DE118" s="52">
        <v>0</v>
      </c>
      <c r="DF118" s="52">
        <v>700</v>
      </c>
      <c r="DG118" s="52">
        <v>448.4</v>
      </c>
      <c r="DH118" s="52">
        <v>0</v>
      </c>
      <c r="DI118" s="52">
        <v>0</v>
      </c>
      <c r="DJ118" s="52">
        <f t="shared" si="16"/>
        <v>1203</v>
      </c>
      <c r="DK118" s="52">
        <f t="shared" si="17"/>
        <v>130</v>
      </c>
      <c r="DL118" s="52">
        <v>1203</v>
      </c>
      <c r="DM118" s="52">
        <v>130</v>
      </c>
      <c r="DN118" s="52">
        <v>0</v>
      </c>
      <c r="DO118" s="52">
        <v>0</v>
      </c>
      <c r="DP118" s="52">
        <v>0</v>
      </c>
      <c r="DQ118" s="52">
        <v>0</v>
      </c>
    </row>
    <row r="119" spans="1:121" ht="16.5" customHeight="1">
      <c r="A119" s="44"/>
      <c r="B119" s="53"/>
      <c r="C119" s="51" t="s">
        <v>192</v>
      </c>
      <c r="D119" s="52">
        <f t="shared" si="10"/>
        <v>7388691.947799999</v>
      </c>
      <c r="E119" s="52">
        <f t="shared" si="11"/>
        <v>2841559.2369999997</v>
      </c>
      <c r="F119" s="52">
        <f t="shared" si="12"/>
        <v>6866911.8445999995</v>
      </c>
      <c r="G119" s="52">
        <f t="shared" si="13"/>
        <v>2673076.5859999997</v>
      </c>
      <c r="H119" s="52">
        <f t="shared" si="14"/>
        <v>708051.3332</v>
      </c>
      <c r="I119" s="52">
        <f t="shared" si="15"/>
        <v>245316.881</v>
      </c>
      <c r="J119" s="52">
        <v>2471554.3527</v>
      </c>
      <c r="K119" s="52">
        <v>1100809.838</v>
      </c>
      <c r="L119" s="52">
        <v>249167.4926</v>
      </c>
      <c r="M119" s="52">
        <v>95046.61</v>
      </c>
      <c r="N119" s="52">
        <v>2227097.5527</v>
      </c>
      <c r="O119" s="52">
        <v>1023843.645</v>
      </c>
      <c r="P119" s="52">
        <v>175125.6603</v>
      </c>
      <c r="Q119" s="52">
        <v>64024.5031</v>
      </c>
      <c r="R119" s="52">
        <v>127117.9</v>
      </c>
      <c r="S119" s="52">
        <v>30594.025</v>
      </c>
      <c r="T119" s="52">
        <v>71491.8323</v>
      </c>
      <c r="U119" s="52">
        <v>30542.1069</v>
      </c>
      <c r="V119" s="52">
        <v>500</v>
      </c>
      <c r="W119" s="52">
        <v>0</v>
      </c>
      <c r="X119" s="52">
        <v>160</v>
      </c>
      <c r="Y119" s="52">
        <v>160</v>
      </c>
      <c r="Z119" s="52">
        <v>100</v>
      </c>
      <c r="AA119" s="52">
        <v>0</v>
      </c>
      <c r="AB119" s="52">
        <v>0</v>
      </c>
      <c r="AC119" s="52">
        <v>0</v>
      </c>
      <c r="AD119" s="52">
        <v>336088.45</v>
      </c>
      <c r="AE119" s="52">
        <v>127641.924</v>
      </c>
      <c r="AF119" s="52">
        <v>236553.8768</v>
      </c>
      <c r="AG119" s="52">
        <v>83600.0231</v>
      </c>
      <c r="AH119" s="52">
        <v>47230</v>
      </c>
      <c r="AI119" s="52">
        <v>15163.811</v>
      </c>
      <c r="AJ119" s="52">
        <v>67650.4313</v>
      </c>
      <c r="AK119" s="52">
        <v>29057.614</v>
      </c>
      <c r="AL119" s="52">
        <v>2706</v>
      </c>
      <c r="AM119" s="52">
        <v>0</v>
      </c>
      <c r="AN119" s="52">
        <v>2669.6</v>
      </c>
      <c r="AO119" s="52">
        <v>1790</v>
      </c>
      <c r="AP119" s="52">
        <v>286152.45</v>
      </c>
      <c r="AQ119" s="52">
        <v>112478.113</v>
      </c>
      <c r="AR119" s="52">
        <v>297543.9115</v>
      </c>
      <c r="AS119" s="52">
        <v>113303.078</v>
      </c>
      <c r="AT119" s="52">
        <v>0</v>
      </c>
      <c r="AU119" s="52">
        <v>0</v>
      </c>
      <c r="AV119" s="52">
        <v>-131310.066</v>
      </c>
      <c r="AW119" s="52">
        <v>-60550.6689</v>
      </c>
      <c r="AX119" s="52">
        <v>385988.9</v>
      </c>
      <c r="AY119" s="52">
        <v>104456.345</v>
      </c>
      <c r="AZ119" s="52">
        <v>16128.8064</v>
      </c>
      <c r="BA119" s="52">
        <v>6843.1003</v>
      </c>
      <c r="BB119" s="52">
        <v>279597.6</v>
      </c>
      <c r="BC119" s="52">
        <v>76353.208</v>
      </c>
      <c r="BD119" s="52">
        <v>8429.1003</v>
      </c>
      <c r="BE119" s="52">
        <v>3530.1003</v>
      </c>
      <c r="BF119" s="52">
        <v>100607.3</v>
      </c>
      <c r="BG119" s="52">
        <v>25904.927</v>
      </c>
      <c r="BH119" s="52">
        <v>6749.7061</v>
      </c>
      <c r="BI119" s="52">
        <v>3313</v>
      </c>
      <c r="BJ119" s="52">
        <v>443119.75</v>
      </c>
      <c r="BK119" s="52">
        <v>176167.258</v>
      </c>
      <c r="BL119" s="52">
        <v>134793.4307</v>
      </c>
      <c r="BM119" s="52">
        <v>37010.9536</v>
      </c>
      <c r="BN119" s="52">
        <v>1000</v>
      </c>
      <c r="BO119" s="52">
        <v>652</v>
      </c>
      <c r="BP119" s="52">
        <v>7520</v>
      </c>
      <c r="BQ119" s="52">
        <v>692.72</v>
      </c>
      <c r="BR119" s="52">
        <v>0</v>
      </c>
      <c r="BS119" s="52">
        <v>0</v>
      </c>
      <c r="BT119" s="52">
        <v>0</v>
      </c>
      <c r="BU119" s="52">
        <v>0</v>
      </c>
      <c r="BV119" s="52">
        <v>55910</v>
      </c>
      <c r="BW119" s="52">
        <v>29491.3</v>
      </c>
      <c r="BX119" s="52">
        <v>24757.4752</v>
      </c>
      <c r="BY119" s="52">
        <v>2710.09</v>
      </c>
      <c r="BZ119" s="52">
        <v>303394.95</v>
      </c>
      <c r="CA119" s="52">
        <v>130522.178</v>
      </c>
      <c r="CB119" s="52">
        <v>42280.1285</v>
      </c>
      <c r="CC119" s="52">
        <v>16017.8766</v>
      </c>
      <c r="CD119" s="52">
        <v>82814.8</v>
      </c>
      <c r="CE119" s="52">
        <v>15501.78</v>
      </c>
      <c r="CF119" s="52">
        <v>60235.827</v>
      </c>
      <c r="CG119" s="52">
        <v>17590.267</v>
      </c>
      <c r="CH119" s="52">
        <v>30</v>
      </c>
      <c r="CI119" s="52">
        <v>0</v>
      </c>
      <c r="CJ119" s="52">
        <v>0</v>
      </c>
      <c r="CK119" s="52">
        <v>0</v>
      </c>
      <c r="CL119" s="52">
        <v>1241049.9</v>
      </c>
      <c r="CM119" s="52">
        <v>474546.116</v>
      </c>
      <c r="CN119" s="52">
        <v>31821.1268</v>
      </c>
      <c r="CO119" s="52">
        <v>8517.223</v>
      </c>
      <c r="CP119" s="52">
        <v>728774.3</v>
      </c>
      <c r="CQ119" s="52">
        <v>285072.702</v>
      </c>
      <c r="CR119" s="52">
        <v>26213.7855</v>
      </c>
      <c r="CS119" s="52">
        <v>5930.523</v>
      </c>
      <c r="CT119" s="52">
        <v>488769.5</v>
      </c>
      <c r="CU119" s="52">
        <v>193642.867</v>
      </c>
      <c r="CV119" s="52">
        <v>18534.2085</v>
      </c>
      <c r="CW119" s="52">
        <v>5255.46</v>
      </c>
      <c r="CX119" s="52">
        <v>1353809.6</v>
      </c>
      <c r="CY119" s="52">
        <v>513160.285</v>
      </c>
      <c r="CZ119" s="52">
        <v>39426.5999</v>
      </c>
      <c r="DA119" s="52">
        <v>14138.971</v>
      </c>
      <c r="DB119" s="52">
        <v>1027577.5</v>
      </c>
      <c r="DC119" s="52">
        <v>364897.253</v>
      </c>
      <c r="DD119" s="52">
        <v>36726.5999</v>
      </c>
      <c r="DE119" s="52">
        <v>13938.971</v>
      </c>
      <c r="DF119" s="52">
        <v>245343.1</v>
      </c>
      <c r="DG119" s="52">
        <v>90786.03</v>
      </c>
      <c r="DH119" s="52">
        <v>0</v>
      </c>
      <c r="DI119" s="52">
        <v>0</v>
      </c>
      <c r="DJ119" s="52">
        <f t="shared" si="16"/>
        <v>203056.5619</v>
      </c>
      <c r="DK119" s="52">
        <f t="shared" si="17"/>
        <v>8674.559999999998</v>
      </c>
      <c r="DL119" s="52">
        <v>389327.7919</v>
      </c>
      <c r="DM119" s="52">
        <v>85508.79</v>
      </c>
      <c r="DN119" s="52">
        <v>0</v>
      </c>
      <c r="DO119" s="52">
        <v>0</v>
      </c>
      <c r="DP119" s="52">
        <v>186271.23</v>
      </c>
      <c r="DQ119" s="52">
        <v>76834.23</v>
      </c>
    </row>
    <row r="120" spans="4:121" ht="17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4:121" ht="17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4:121" ht="17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4:121" ht="17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4:121" ht="17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4:121" ht="17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4:121" ht="17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4:121" ht="17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4:121" ht="17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4:121" ht="17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4:121" ht="17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4:121" ht="17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4:121" ht="17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4:121" ht="17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4:121" ht="17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4:121" ht="17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4:121" ht="17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4:121" ht="17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4:121" ht="17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4:121" ht="17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4:121" ht="17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4:121" ht="17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4:121" ht="17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4:121" ht="17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4:121" ht="17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4:121" ht="17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4:121" ht="17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4:121" ht="17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4:121" ht="17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4:121" ht="17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4:121" ht="17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4:121" ht="17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4:121" ht="17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4:121" ht="17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4:121" ht="17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4:121" ht="17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4:121" ht="17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4:121" ht="17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4:121" ht="17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4:121" ht="17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4:121" ht="17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4:121" ht="17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4:121" ht="17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4:121" ht="17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4:121" ht="17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4:121" ht="17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4:121" ht="17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4:121" ht="17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4:121" ht="17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4:121" ht="17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4:121" ht="17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4:121" ht="17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4:121" ht="17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4:121" ht="17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4:121" ht="17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4:121" ht="17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4:121" ht="17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4:121" ht="17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4:121" ht="17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4:121" ht="17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4:121" ht="17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4:121" ht="17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4:121" ht="17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4:121" ht="17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4:121" ht="17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4:121" ht="17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4:121" ht="17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4:121" ht="17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4:121" ht="17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4:121" ht="17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4:121" ht="17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4:121" ht="17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4:121" ht="17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4:121" ht="17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4:121" ht="17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4:121" ht="17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4:121" ht="17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4:121" ht="17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4:121" ht="17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4:121" ht="17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4:121" ht="17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4:121" ht="17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4:121" ht="17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4:121" ht="17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4:121" ht="17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4:121" ht="17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4:121" ht="17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4:121" ht="17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4:121" ht="17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4:121" ht="17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4:121" ht="17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4:121" ht="17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4:121" ht="17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4:121" ht="17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4:121" ht="17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4:121" ht="17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4:121" ht="17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4:121" ht="17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4:121" ht="17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4:121" ht="17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4:121" ht="17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4:121" ht="17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4:121" ht="17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4:121" ht="17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4:121" ht="17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4:121" ht="17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4:121" ht="17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4:121" ht="17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4:121" ht="17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4:121" ht="17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4:121" ht="17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4:121" ht="17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4:121" ht="17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4:121" ht="17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4:121" ht="17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4:121" ht="17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4:121" ht="17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4:121" ht="17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4:121" ht="17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4:121" ht="17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4:121" ht="17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4:121" ht="17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4:121" ht="17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4:121" ht="17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4:121" ht="17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4:121" ht="17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4:121" ht="17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4:121" ht="17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4:121" ht="17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4:121" ht="17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4:121" ht="17.2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4:121" ht="17.2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4:121" ht="17.2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4:121" ht="17.2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</row>
    <row r="254" spans="4:121" ht="17.2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</row>
    <row r="255" spans="4:121" ht="17.2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</row>
    <row r="256" spans="4:121" ht="17.2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</row>
    <row r="257" spans="4:121" ht="17.2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</row>
    <row r="258" spans="4:121" ht="17.2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</row>
    <row r="259" spans="4:121" ht="17.2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</row>
    <row r="260" spans="4:121" ht="17.2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</row>
    <row r="261" spans="4:121" ht="17.2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</row>
    <row r="262" spans="4:121" ht="17.2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</row>
    <row r="263" spans="4:121" ht="17.2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</row>
    <row r="264" spans="4:121" ht="17.2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</row>
    <row r="265" spans="4:121" ht="17.2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</row>
    <row r="266" spans="4:121" ht="17.2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</row>
    <row r="267" spans="4:121" ht="17.2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</row>
    <row r="268" spans="4:121" ht="17.2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</row>
    <row r="269" spans="4:121" ht="17.2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</row>
    <row r="270" spans="4:121" ht="17.2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</row>
    <row r="271" spans="4:121" ht="17.2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</row>
  </sheetData>
  <sheetProtection/>
  <protectedRanges>
    <protectedRange sqref="C10:C119" name="Range3"/>
    <protectedRange sqref="J10:DI119" name="Range1"/>
    <protectedRange sqref="DL10:DQ119" name="Range2"/>
  </protectedRanges>
  <mergeCells count="97">
    <mergeCell ref="BV7:BW7"/>
    <mergeCell ref="CB7:CC7"/>
    <mergeCell ref="BR6:BU6"/>
    <mergeCell ref="DJ5:DO6"/>
    <mergeCell ref="DF5:DI6"/>
    <mergeCell ref="DN7:DO7"/>
    <mergeCell ref="DH7:DI7"/>
    <mergeCell ref="DJ7:DK7"/>
    <mergeCell ref="CP6:CS6"/>
    <mergeCell ref="CP7:CQ7"/>
    <mergeCell ref="BN6:BQ6"/>
    <mergeCell ref="CJ7:CK7"/>
    <mergeCell ref="CT6:CW6"/>
    <mergeCell ref="CH5:CK6"/>
    <mergeCell ref="BZ6:CC6"/>
    <mergeCell ref="DB6:DE6"/>
    <mergeCell ref="DB7:DC7"/>
    <mergeCell ref="DD7:DE7"/>
    <mergeCell ref="CR7:CS7"/>
    <mergeCell ref="CX5:DA6"/>
    <mergeCell ref="CZ7:DA7"/>
    <mergeCell ref="DP7:DQ7"/>
    <mergeCell ref="AP7:AQ7"/>
    <mergeCell ref="AV7:AW7"/>
    <mergeCell ref="BD7:BE7"/>
    <mergeCell ref="BB7:BC7"/>
    <mergeCell ref="CF7:CG7"/>
    <mergeCell ref="CH7:CI7"/>
    <mergeCell ref="DL7:DM7"/>
    <mergeCell ref="BT7:BU7"/>
    <mergeCell ref="BZ7:CA7"/>
    <mergeCell ref="BX7:BY7"/>
    <mergeCell ref="CL5:CO6"/>
    <mergeCell ref="CX7:CY7"/>
    <mergeCell ref="CL7:CM7"/>
    <mergeCell ref="CV7:CW7"/>
    <mergeCell ref="CT7:CU7"/>
    <mergeCell ref="J4:DQ4"/>
    <mergeCell ref="D7:E7"/>
    <mergeCell ref="DP5:DQ6"/>
    <mergeCell ref="DF7:DG7"/>
    <mergeCell ref="BN7:BO7"/>
    <mergeCell ref="CN7:CO7"/>
    <mergeCell ref="BP7:BQ7"/>
    <mergeCell ref="BJ7:BK7"/>
    <mergeCell ref="BR7:BS7"/>
    <mergeCell ref="CD7:CE7"/>
    <mergeCell ref="V7:W7"/>
    <mergeCell ref="X7:Y7"/>
    <mergeCell ref="F7:G7"/>
    <mergeCell ref="B1:AC1"/>
    <mergeCell ref="AB3:AC3"/>
    <mergeCell ref="P7:Q7"/>
    <mergeCell ref="C4:C8"/>
    <mergeCell ref="D4:I6"/>
    <mergeCell ref="B2:Q2"/>
    <mergeCell ref="N6:Q6"/>
    <mergeCell ref="AN7:AO7"/>
    <mergeCell ref="BH7:BI7"/>
    <mergeCell ref="B4:B8"/>
    <mergeCell ref="J5:M6"/>
    <mergeCell ref="AB7:AC7"/>
    <mergeCell ref="H7:I7"/>
    <mergeCell ref="N7:O7"/>
    <mergeCell ref="J7:K7"/>
    <mergeCell ref="Z7:AA7"/>
    <mergeCell ref="L7:M7"/>
    <mergeCell ref="AT6:AW6"/>
    <mergeCell ref="AZ7:BA7"/>
    <mergeCell ref="AD7:AE7"/>
    <mergeCell ref="AJ7:AK7"/>
    <mergeCell ref="BL7:BM7"/>
    <mergeCell ref="AL7:AM7"/>
    <mergeCell ref="AF7:AG7"/>
    <mergeCell ref="AR7:AS7"/>
    <mergeCell ref="BF7:BG7"/>
    <mergeCell ref="AX7:AY7"/>
    <mergeCell ref="BJ5:BM6"/>
    <mergeCell ref="BV6:BY6"/>
    <mergeCell ref="R7:S7"/>
    <mergeCell ref="AX5:BA6"/>
    <mergeCell ref="AH6:AK6"/>
    <mergeCell ref="V5:Y6"/>
    <mergeCell ref="AD5:AG6"/>
    <mergeCell ref="AT7:AU7"/>
    <mergeCell ref="AH7:AI7"/>
    <mergeCell ref="N5:U5"/>
    <mergeCell ref="BB6:BE6"/>
    <mergeCell ref="AL6:AO6"/>
    <mergeCell ref="R6:U6"/>
    <mergeCell ref="BF6:BI6"/>
    <mergeCell ref="T7:U7"/>
    <mergeCell ref="CD6:CG6"/>
    <mergeCell ref="Z5:AC6"/>
    <mergeCell ref="CB5:CG5"/>
    <mergeCell ref="AH5:AI5"/>
    <mergeCell ref="AP6:AS6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28" t="s">
        <v>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29" t="s">
        <v>14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08" t="s">
        <v>11</v>
      </c>
      <c r="Z3" s="108"/>
      <c r="AI3" s="114"/>
      <c r="AJ3" s="114"/>
    </row>
    <row r="4" spans="1:50" s="6" customFormat="1" ht="15" customHeight="1">
      <c r="A4" s="130" t="s">
        <v>4</v>
      </c>
      <c r="B4" s="131" t="s">
        <v>0</v>
      </c>
      <c r="C4" s="122" t="s">
        <v>16</v>
      </c>
      <c r="D4" s="123"/>
      <c r="E4" s="119" t="s">
        <v>3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"/>
      <c r="AR4" s="12"/>
      <c r="AS4" s="12"/>
      <c r="AT4" s="12"/>
      <c r="AU4" s="12"/>
      <c r="AV4" s="12"/>
      <c r="AW4" s="90"/>
      <c r="AX4" s="90"/>
    </row>
    <row r="5" spans="1:50" s="6" customFormat="1" ht="27.75" customHeight="1">
      <c r="A5" s="130"/>
      <c r="B5" s="131"/>
      <c r="C5" s="124"/>
      <c r="D5" s="125"/>
      <c r="E5" s="103" t="s">
        <v>15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5"/>
      <c r="AI5" s="96" t="s">
        <v>5</v>
      </c>
      <c r="AJ5" s="96"/>
      <c r="AK5" s="88" t="s">
        <v>7</v>
      </c>
      <c r="AL5" s="89"/>
      <c r="AM5" s="89"/>
      <c r="AN5" s="89"/>
      <c r="AO5" s="89"/>
      <c r="AP5" s="89"/>
      <c r="AQ5" s="95" t="s">
        <v>8</v>
      </c>
      <c r="AR5" s="95"/>
      <c r="AS5" s="95"/>
      <c r="AT5" s="95"/>
      <c r="AU5" s="95"/>
      <c r="AV5" s="95"/>
      <c r="AW5" s="96" t="s">
        <v>6</v>
      </c>
      <c r="AX5" s="96"/>
    </row>
    <row r="6" spans="1:50" s="6" customFormat="1" ht="15" customHeight="1">
      <c r="A6" s="130"/>
      <c r="B6" s="131"/>
      <c r="C6" s="124"/>
      <c r="D6" s="125"/>
      <c r="E6" s="103" t="s">
        <v>28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5"/>
      <c r="AI6" s="96"/>
      <c r="AJ6" s="96"/>
      <c r="AK6" s="88" t="s">
        <v>38</v>
      </c>
      <c r="AL6" s="89"/>
      <c r="AM6" s="89"/>
      <c r="AN6" s="89"/>
      <c r="AO6" s="95" t="s">
        <v>39</v>
      </c>
      <c r="AP6" s="95"/>
      <c r="AQ6" s="95" t="s">
        <v>40</v>
      </c>
      <c r="AR6" s="95"/>
      <c r="AS6" s="95" t="s">
        <v>9</v>
      </c>
      <c r="AT6" s="95"/>
      <c r="AU6" s="95"/>
      <c r="AV6" s="95"/>
      <c r="AW6" s="96"/>
      <c r="AX6" s="96"/>
    </row>
    <row r="7" spans="1:50" s="6" customFormat="1" ht="25.5" customHeight="1">
      <c r="A7" s="130"/>
      <c r="B7" s="131"/>
      <c r="C7" s="124"/>
      <c r="D7" s="125"/>
      <c r="E7" s="95" t="s">
        <v>13</v>
      </c>
      <c r="F7" s="95"/>
      <c r="G7" s="95"/>
      <c r="H7" s="95"/>
      <c r="I7" s="101" t="s">
        <v>35</v>
      </c>
      <c r="J7" s="101"/>
      <c r="K7" s="111" t="s">
        <v>27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02" t="s">
        <v>22</v>
      </c>
      <c r="X7" s="102"/>
      <c r="Y7" s="102" t="s">
        <v>23</v>
      </c>
      <c r="Z7" s="102"/>
      <c r="AA7" s="102" t="s">
        <v>24</v>
      </c>
      <c r="AB7" s="102"/>
      <c r="AC7" s="102" t="s">
        <v>25</v>
      </c>
      <c r="AD7" s="102"/>
      <c r="AE7" s="102" t="s">
        <v>26</v>
      </c>
      <c r="AF7" s="102"/>
      <c r="AG7" s="115" t="s">
        <v>29</v>
      </c>
      <c r="AH7" s="116"/>
      <c r="AI7" s="96"/>
      <c r="AJ7" s="96"/>
      <c r="AK7" s="91" t="s">
        <v>37</v>
      </c>
      <c r="AL7" s="97"/>
      <c r="AM7" s="91" t="s">
        <v>30</v>
      </c>
      <c r="AN7" s="92"/>
      <c r="AO7" s="95"/>
      <c r="AP7" s="95"/>
      <c r="AQ7" s="95"/>
      <c r="AR7" s="95"/>
      <c r="AS7" s="95"/>
      <c r="AT7" s="95"/>
      <c r="AU7" s="95"/>
      <c r="AV7" s="95"/>
      <c r="AW7" s="96"/>
      <c r="AX7" s="96"/>
    </row>
    <row r="8" spans="1:50" s="6" customFormat="1" ht="96.75" customHeight="1">
      <c r="A8" s="130"/>
      <c r="B8" s="131"/>
      <c r="C8" s="126"/>
      <c r="D8" s="127"/>
      <c r="E8" s="102" t="s">
        <v>33</v>
      </c>
      <c r="F8" s="102"/>
      <c r="G8" s="102" t="s">
        <v>34</v>
      </c>
      <c r="H8" s="102"/>
      <c r="I8" s="101"/>
      <c r="J8" s="101"/>
      <c r="K8" s="99" t="s">
        <v>17</v>
      </c>
      <c r="L8" s="100"/>
      <c r="M8" s="99" t="s">
        <v>18</v>
      </c>
      <c r="N8" s="100"/>
      <c r="O8" s="99" t="s">
        <v>19</v>
      </c>
      <c r="P8" s="100"/>
      <c r="Q8" s="99" t="s">
        <v>20</v>
      </c>
      <c r="R8" s="100"/>
      <c r="S8" s="106" t="s">
        <v>21</v>
      </c>
      <c r="T8" s="107"/>
      <c r="U8" s="109" t="s">
        <v>36</v>
      </c>
      <c r="V8" s="110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17"/>
      <c r="AH8" s="118"/>
      <c r="AI8" s="96"/>
      <c r="AJ8" s="96"/>
      <c r="AK8" s="93"/>
      <c r="AL8" s="98"/>
      <c r="AM8" s="93"/>
      <c r="AN8" s="94"/>
      <c r="AO8" s="95"/>
      <c r="AP8" s="95"/>
      <c r="AQ8" s="95"/>
      <c r="AR8" s="95"/>
      <c r="AS8" s="95" t="s">
        <v>32</v>
      </c>
      <c r="AT8" s="95"/>
      <c r="AU8" s="95" t="s">
        <v>31</v>
      </c>
      <c r="AV8" s="95"/>
      <c r="AW8" s="96"/>
      <c r="AX8" s="96"/>
    </row>
    <row r="9" spans="1:50" s="6" customFormat="1" ht="45" customHeight="1">
      <c r="A9" s="130"/>
      <c r="B9" s="131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21" t="s">
        <v>1</v>
      </c>
      <c r="B22" s="121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  <mergeCell ref="A22:B22"/>
    <mergeCell ref="E8:F8"/>
    <mergeCell ref="C4:D8"/>
    <mergeCell ref="E7:H7"/>
    <mergeCell ref="G8:H8"/>
    <mergeCell ref="S8:T8"/>
    <mergeCell ref="Y3:Z3"/>
    <mergeCell ref="U8:V8"/>
    <mergeCell ref="K7:V7"/>
    <mergeCell ref="Y7:Z8"/>
    <mergeCell ref="Q8:R8"/>
    <mergeCell ref="AU8:AV8"/>
    <mergeCell ref="AK5:AP5"/>
    <mergeCell ref="O8:P8"/>
    <mergeCell ref="I7:J8"/>
    <mergeCell ref="AA7:AB8"/>
    <mergeCell ref="AE7:AF8"/>
    <mergeCell ref="K8:L8"/>
    <mergeCell ref="AI5:AJ8"/>
    <mergeCell ref="AC7:AD8"/>
    <mergeCell ref="E6:AH6"/>
    <mergeCell ref="AK6:AN6"/>
    <mergeCell ref="AW4:AX4"/>
    <mergeCell ref="AM7:AN8"/>
    <mergeCell ref="AO6:AP8"/>
    <mergeCell ref="AW5:AX8"/>
    <mergeCell ref="AQ6:AR8"/>
    <mergeCell ref="AS8:AT8"/>
    <mergeCell ref="AK7:AL8"/>
    <mergeCell ref="AQ5:AV5"/>
    <mergeCell ref="AS6:AV7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Artavazd</cp:lastModifiedBy>
  <cp:lastPrinted>2012-02-27T08:21:58Z</cp:lastPrinted>
  <dcterms:created xsi:type="dcterms:W3CDTF">2002-03-15T09:46:46Z</dcterms:created>
  <dcterms:modified xsi:type="dcterms:W3CDTF">2017-07-11T08:36:03Z</dcterms:modified>
  <cp:category/>
  <cp:version/>
  <cp:contentType/>
  <cp:contentStatus/>
</cp:coreProperties>
</file>