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activeTab="0"/>
  </bookViews>
  <sheets>
    <sheet name="Ծրագիր" sheetId="1" r:id="rId1"/>
  </sheets>
  <definedNames/>
  <calcPr fullCalcOnLoad="1"/>
</workbook>
</file>

<file path=xl/sharedStrings.xml><?xml version="1.0" encoding="utf-8"?>
<sst xmlns="http://schemas.openxmlformats.org/spreadsheetml/2006/main" count="250" uniqueCount="207">
  <si>
    <t>No</t>
  </si>
  <si>
    <t>ՊՈԱԿ­ի անվանումը</t>
  </si>
  <si>
    <t>Ը Ն Դ Ա Մ Ե Ն Ը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</si>
  <si>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</si>
  <si>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</si>
  <si>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</si>
  <si>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</si>
  <si>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</si>
  <si>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</si>
  <si>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</si>
  <si>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</si>
  <si>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</si>
  <si>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</si>
  <si>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</si>
  <si>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ԳԼԽԱՎՈՐ ՖԻՆԱՆՍԻՍՏ</t>
  </si>
  <si>
    <t>___________</t>
  </si>
  <si>
    <t>(ստորագրություն)</t>
  </si>
  <si>
    <t xml:space="preserve">ԳԼԽԱՎՈՐ ՀԱՇՎԱՊԱՀ </t>
  </si>
  <si>
    <t>ա յ դ   թ վ ու մ`</t>
  </si>
  <si>
    <t>հազ. դրամ</t>
  </si>
  <si>
    <t xml:space="preserve">I եռամսյակի ճշգրտված ծրագրային ցուցանիշը </t>
  </si>
  <si>
    <t xml:space="preserve">I կիսամյակի ճշգրտված ծրագրային ցուցանիշը </t>
  </si>
  <si>
    <t xml:space="preserve">Ինն ամսվա ճշգրտված ծրագրային ցուցանիշը  </t>
  </si>
  <si>
    <t xml:space="preserve">Տարեկան ճշգրտված ծրագրային ցուցանիշը </t>
  </si>
  <si>
    <t>ԾՐԱԳՐԱՅԻՆ  ՑՈՒՑԱՆԻՇՆԵՐ</t>
  </si>
  <si>
    <t>Կ.Տ.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</si>
  <si>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</si>
  <si>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</si>
  <si>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</si>
  <si>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>Ձև N 1</t>
  </si>
  <si>
    <t>Հավելված N 1</t>
  </si>
  <si>
    <t>Պետական կառավարման լիազորված մարմնի անվանումը      _______________________________________________________________________</t>
  </si>
  <si>
    <t>Պետական ոչ առևտրային կազմակերպության անվանումը       ________________________________________________________________________</t>
  </si>
  <si>
    <t xml:space="preserve">Համակարգի բոլոր ՊՈԱԿ-ների գծով ամփոփ (ընդգծել)  </t>
  </si>
  <si>
    <t xml:space="preserve">                             ՊԵՏԱԿԱՆ ՈՉ ԱՌԵՎՏՐԱՅԻՆ ԿԱԶՄԱԿԵՐՊՈՒԹՅՈՒՆՆԵՐԻ ՖԻՆԱՆՍԱՏՆՏԵՍԱԿԱՆ ԳՈՐԾՈՒՆԵՈՒԹՅԱՆ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</si>
  <si>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</si>
  <si>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2013 թվականի փետրվարի 4-ի N 104-Ն հրամանի</t>
  </si>
  <si>
    <t>Գյումրու թիվ 4 հիմնական դպրոց</t>
  </si>
  <si>
    <t>Գյումրու թիվ 5 հիմնական դպրոց</t>
  </si>
  <si>
    <t>Գյումրու թիվ 6 հիմնական դպրոց</t>
  </si>
  <si>
    <t>Գյումրու թիվ 7 հիմնական դպրոց</t>
  </si>
  <si>
    <t>Գյումրու թիվ 8 միջնակարգ դպրոց</t>
  </si>
  <si>
    <t>Գյումրու թիվ 9 հիմնական դպրոց</t>
  </si>
  <si>
    <t>Գյումրու թիվ 18 միջնակարգ դպրոց</t>
  </si>
  <si>
    <t>Գյումրու թիվ 19 հիմնական դպրոց</t>
  </si>
  <si>
    <t>Գյումրու թիվ 27 միջնակարգ դպրոց</t>
  </si>
  <si>
    <t>Գյումրու թիվ 31 հիմնական դպրոց</t>
  </si>
  <si>
    <t>Գյումրու թիվ 38 հիմնական դպրոց</t>
  </si>
  <si>
    <t>Ազատանի միջնակարգ դպրոց</t>
  </si>
  <si>
    <t xml:space="preserve"> Մուսայելյանի միջնակարգ դպրոց</t>
  </si>
  <si>
    <t>Կամոյի միջնակարգ դպրոց</t>
  </si>
  <si>
    <t>Առափիի միջնակարգ դպրոց</t>
  </si>
  <si>
    <t>Ոսկեհասկի միջնակարգ դպրոց</t>
  </si>
  <si>
    <t>Բենիամինի միջնակարգ դպրոց</t>
  </si>
  <si>
    <t>Ջրառատի միջնակարգ դպրոց</t>
  </si>
  <si>
    <t>Հացիկի միջնակարգ դպրոց</t>
  </si>
  <si>
    <t>Շիրակի միջնակարգ դպրոց</t>
  </si>
  <si>
    <t>Ջաջուռի միջնակարգ դպրոց</t>
  </si>
  <si>
    <t>Մ.Սարիարի միջնակարգ դպրոց</t>
  </si>
  <si>
    <t>Լեռնուտի միջնակարգ դպրոց</t>
  </si>
  <si>
    <t>Ղարիբջանյանի միջնակարգ դպրոց</t>
  </si>
  <si>
    <t>Գետքի միջնակարգ դպրոց</t>
  </si>
  <si>
    <t>Երազգավորսի միջնակարգ դպրոց</t>
  </si>
  <si>
    <t>Բայանդուրի միջնակարգ դպրոց</t>
  </si>
  <si>
    <t>Ախուրիկի միջնակարգ դպրոց</t>
  </si>
  <si>
    <t>Մայիսյանի միջնակարգ դպրոց</t>
  </si>
  <si>
    <t>Քեթիի միջնակարգ դպրոց</t>
  </si>
  <si>
    <t>Փոքրաշենի միջնակարգ դպրոց</t>
  </si>
  <si>
    <t>Մարմաշենի միջնակարգ դպրոց</t>
  </si>
  <si>
    <t>Վահրամաբերդի միջնակարգ դպրոց</t>
  </si>
  <si>
    <t>Կապսի միջնակարգ դպրոց</t>
  </si>
  <si>
    <t>Նոր Ախուրյանի հիմնական դպրոց</t>
  </si>
  <si>
    <t>Հովիտի հիմնական դպրոց</t>
  </si>
  <si>
    <t>Կրաշենի հիմնական դպրոց</t>
  </si>
  <si>
    <t>Ջաջուռ կայարանի տարրական դպրոց</t>
  </si>
  <si>
    <t>Կառնուտի միջնակարգ դպրոց</t>
  </si>
  <si>
    <t>Արևիկի միջնակարգ դպրոց</t>
  </si>
  <si>
    <t>Այգաբացի միջնակարգ դպրոց</t>
  </si>
  <si>
    <t>Հայկավանի միջնակարգ դպրոց</t>
  </si>
  <si>
    <t>Արթիկի թիվ 1 հիմնական դպրոց</t>
  </si>
  <si>
    <t>Արթիկի թիվ  4 հիմնական դպրոց</t>
  </si>
  <si>
    <t>Արթիկի թիվ  6 հիմնական դպրոց</t>
  </si>
  <si>
    <t>Արթիկի թիվ  8 հիմնական դպրոց</t>
  </si>
  <si>
    <t>Պեմզաշենի միջնակարգ դպրոց</t>
  </si>
  <si>
    <t>Լեռնակերտի միջնակարգ դպրոց</t>
  </si>
  <si>
    <t>Հոռոմի միջնակարգ դպրոց</t>
  </si>
  <si>
    <t>Փանիկի միջնակարգ դպրոց</t>
  </si>
  <si>
    <t>Անուշավանի միջնակարգ դպրոց</t>
  </si>
  <si>
    <t>Արևշատի միջնակարգ դպրոց</t>
  </si>
  <si>
    <t>Մ. Մանթաշի միջնակարգ դպրոց</t>
  </si>
  <si>
    <t>Փ. Մանթաշի միջնակարգ դպրոց</t>
  </si>
  <si>
    <t>Սարատակի միջնակարգ դպրոց</t>
  </si>
  <si>
    <t>Լուսակերտի միջնակարգ դպրոց</t>
  </si>
  <si>
    <t>Նոր Կյանքի միջնակարգ դպրոց</t>
  </si>
  <si>
    <t>Սպանդարյանի միջնակարգ դպրոց</t>
  </si>
  <si>
    <t>Մեղրաշենի միջնակարգ դպրոց</t>
  </si>
  <si>
    <t>Գետափի միջնակարգ դպրոց</t>
  </si>
  <si>
    <t>Գեղանիստի միջնակարգ դպրոց</t>
  </si>
  <si>
    <t>Նահապետավանի միջնակարգ դպրոց</t>
  </si>
  <si>
    <t>Հառիճի միջնակարգ դպրոց</t>
  </si>
  <si>
    <t>Տուֆաշենի միջնակարգ դպրոց</t>
  </si>
  <si>
    <t>Հայրենյացի միջնակարգ դպրոց</t>
  </si>
  <si>
    <t>Սարալանջի միջնակարգ դպրոց</t>
  </si>
  <si>
    <t>Հովտաշենի հիմնական դպրոց</t>
  </si>
  <si>
    <t>Հայկասարի հիմնական դպրոց</t>
  </si>
  <si>
    <t>Աշոցքի միջնակարգ դպրոց</t>
  </si>
  <si>
    <t>Մուսայելյանի միջնակարգ դպրոց</t>
  </si>
  <si>
    <t>Փ. Սեպասարի տարրական դպրոց</t>
  </si>
  <si>
    <t>Սարագյուղի հիմնական դպրոց</t>
  </si>
  <si>
    <t>Կրասարի միջնակարգ դպրոց</t>
  </si>
  <si>
    <t>Թավշուտի միջնակարգ դպրոց</t>
  </si>
  <si>
    <t>Սիզավետի միջնակարգ դպրոց</t>
  </si>
  <si>
    <t>Բավրաի միջնակարգ դպրոց</t>
  </si>
  <si>
    <t>Ղազանչիի միջնակարգ դպրոց</t>
  </si>
  <si>
    <t>Մ.Սեպասարի միջնակարգ դպրոց</t>
  </si>
  <si>
    <t>Զույգաղբյուրի միջնակարգ դպրոց</t>
  </si>
  <si>
    <t>Ձորաշենի միջնակարգ դպրոց</t>
  </si>
  <si>
    <t>Ցողամարգի միջնակարգ դպրոց</t>
  </si>
  <si>
    <t>Գոգհովիտի միջնակարգ դպրոց</t>
  </si>
  <si>
    <t>Արփենիի միջնակարգ դպրոց</t>
  </si>
  <si>
    <t>Կաքավասարի տարրական դպրոց</t>
  </si>
  <si>
    <t>Փ.Սարիարի միջնակարգ դպրոց</t>
  </si>
  <si>
    <t>Կարմրավանի հիմնական դպրոց</t>
  </si>
  <si>
    <t>Հարթաշենի հիմնական դպրոց</t>
  </si>
  <si>
    <t>Ամասիայի միջնակարգ դպրոց</t>
  </si>
  <si>
    <t>Ողջիի միջնակարգ դպրոց</t>
  </si>
  <si>
    <t>Գտաշենի միջնակարգ դպրոց</t>
  </si>
  <si>
    <t>Արեգնադեմի միջնակարգ դպրոց</t>
  </si>
  <si>
    <t>Հողմիկի միջնակարգ դպրոց</t>
  </si>
  <si>
    <t>Բանդիվանի միջնակարգ դպրոց</t>
  </si>
  <si>
    <t>Բերդաշենի միջնակարգ դպրոց</t>
  </si>
  <si>
    <t>Ալվարի միջնակարգ դպրոց</t>
  </si>
  <si>
    <t>Ծաղկուտի միջնակարգ դպրոց</t>
  </si>
  <si>
    <t>Գառնառիճի միջնակարգ դպրոց</t>
  </si>
  <si>
    <t>Զորակերտի միջնակարգ դպրոց</t>
  </si>
  <si>
    <t>Արդենիսի հիմնական դպրոց</t>
  </si>
  <si>
    <t>Զարիշատի հիմնական դպրոց</t>
  </si>
  <si>
    <t>Աղվորիկի հիմնական դպրոց</t>
  </si>
  <si>
    <t>Շաղիկի հիմնական դպրոց</t>
  </si>
  <si>
    <t>Հովտունի տարրական դպրոց</t>
  </si>
  <si>
    <t>Մեղրաշատի միջնակարգ դպրոց</t>
  </si>
  <si>
    <t>Ջրաձորի միջնակարգ դպրոց</t>
  </si>
  <si>
    <t>Մարալիկ թիվ 1 միջնակարգ դպրոց</t>
  </si>
  <si>
    <t>Մարալիկ թիվ 2 միջնակարգ դպրոց</t>
  </si>
  <si>
    <t>Քարաբերդի միջնակարգ դպրոց</t>
  </si>
  <si>
    <t>Ձիթհանքովի միջնակարգ դպրոց</t>
  </si>
  <si>
    <t>Լանջիկի միջնակարգ դպրոց</t>
  </si>
  <si>
    <t>Շիրակավանի միջնակարգ դպրոց</t>
  </si>
  <si>
    <t>Լուսաղբյուրի միջնակարգ դպրոց</t>
  </si>
  <si>
    <t>Իսահակյանի միջնակարգ դպրոց</t>
  </si>
  <si>
    <t>Աղինի միջնակարգ դպրոց</t>
  </si>
  <si>
    <t>Սարակապի միջնակարգ դպրոց</t>
  </si>
  <si>
    <t>Ջրափիի միջնակարգ դպրոց</t>
  </si>
  <si>
    <t>Բագրավանի միջնակարգ դպրոց</t>
  </si>
  <si>
    <t>Անի կայարանի միջնակարգ դպրոց</t>
  </si>
  <si>
    <t>Անիպեմզաի միջնակարգ դպրոց</t>
  </si>
  <si>
    <t>Գուսանագյուղի միջնակարգ դպրոց</t>
  </si>
  <si>
    <t>Սառնաղբյուրի միջնակարգ դպրոց</t>
  </si>
  <si>
    <t>Ձորակապի միջնակարգ դպրոց</t>
  </si>
  <si>
    <t>Հայկաձորի միջնակարգ դպրոց</t>
  </si>
  <si>
    <t>Գյումրու մտավոր հետամնաց երեխաների թիվ 3 հատուկ դպրոց</t>
  </si>
  <si>
    <t>Արթիկի թիվ 1 հատուկ դպրոց</t>
  </si>
  <si>
    <t>Արթիկի երեկոյան դպրոց</t>
  </si>
  <si>
    <t>Ամասիայի մանկական արվեստի դպրոց</t>
  </si>
  <si>
    <t>Գյումրու պետական սիմֆոնիկ նվագախումբ</t>
  </si>
  <si>
    <t>Գյումրու ժողովրդական գործիքների նվագախումբ</t>
  </si>
  <si>
    <t>Գյումրու ժողովրդական ճարտարապետության և քաղաքային կենցաղի թանգարան</t>
  </si>
  <si>
    <t>Շիրակի երկրագիտական թանգարան</t>
  </si>
  <si>
    <t>Ախուրյանի թիվ 1 հիմնական դպրոց</t>
  </si>
  <si>
    <t>Ախուրյանի թիվ 2 հիմնական դպրոց</t>
  </si>
  <si>
    <t>Գյումրու մարզական բարձրագույն վարպետության դպրոց</t>
  </si>
  <si>
    <t>Գյումրու թիվ 24 հիմնական դպրոց</t>
  </si>
  <si>
    <t>Գյումրու թիվ 11 հիմնական դպրոց</t>
  </si>
  <si>
    <t>Գյումրու թիվ 30 հիմնական դպրոց</t>
  </si>
  <si>
    <t>Գյումրու թիվ 28 հիմնական դպրոց</t>
  </si>
  <si>
    <t>Գյումրու թիվ 29 հիմնական դպրոց</t>
  </si>
  <si>
    <t>Գյումրու թիվ 15 հիմնական դպրոց</t>
  </si>
  <si>
    <t>Բյուրակնի  միջնակարգ դպրոց</t>
  </si>
  <si>
    <t>Թորոսգյուղի միջնակարգ դպրոց</t>
  </si>
  <si>
    <t xml:space="preserve">Հովունիի միջնակարգ դպրոց </t>
  </si>
  <si>
    <t>Գյումրու թիվ 10 հիմնական դպրոց</t>
  </si>
  <si>
    <t>Գյումրու թիվ 32 հիմնական դպրոց</t>
  </si>
  <si>
    <t>Գյումրու թիվ 43 հիմնական դպրոց</t>
  </si>
  <si>
    <t>Գյումրու թիվ 41 հիմնական դպրոց</t>
  </si>
  <si>
    <t>Գյումրու թիվ 20 հիմնական դպրոց</t>
  </si>
  <si>
    <t>Վարդաքարի միջնակարգ դպրոց</t>
  </si>
  <si>
    <t>Գյումրու թիվ 40 հիմնական դպրոց</t>
  </si>
  <si>
    <t>,,Ազատանի բժշկական ամբուլատորիա,, ՊՈԱԿ</t>
  </si>
  <si>
    <t>,,Մայիսյանի բժշկական ամբուլատորիա,, ՊՈԱԿ</t>
  </si>
  <si>
    <t>,,Ջաջուռի բժշկական ամբուլատորիա,, ՊՈԱԿ</t>
  </si>
  <si>
    <t>,,Ախուրիկի  բժշկական ամբուլատորիա,, ՊՈԱԿ</t>
  </si>
  <si>
    <t>,,Մարմաշենի բժշկական ամբուլատորիա,, ՊՈԱԿ</t>
  </si>
  <si>
    <t>,,Սառնաղբյուրի առողջության կենտրոն,, ՊՈԱԿ</t>
  </si>
  <si>
    <t>,,Աղինի առողջության կենտրոն,, ՊՈԱԿ</t>
  </si>
  <si>
    <t>,,Անի Պեմզայի առողջության կենտրոն,, ՊՈԱԿ</t>
  </si>
  <si>
    <t>,,Հոռոմի  բժշկական ամբուլատորիա,, ՊՈԱԿ</t>
  </si>
  <si>
    <t>,,Մեծ Մանթաշի առողջության կենտրոն,, ՊՈԱԿ</t>
  </si>
  <si>
    <t>,,Փանիկի  առողջության կենտրոն,, ՊՈԱԿ</t>
  </si>
  <si>
    <t>,,Պեմզաշենի  առողջության կենտրոն,, ՊՈԱԿ</t>
  </si>
  <si>
    <t>Արթիկի թիվ  2 հիմնական  դպրոց</t>
  </si>
  <si>
    <t>Արթիկի թիվ  5 հիմնական  դպրոց</t>
  </si>
  <si>
    <t>Գյումրու թիվ 23 միջնակարգ դպրոց</t>
  </si>
  <si>
    <t>Գյումրու թիվ 25 հիմնական դպրոց</t>
  </si>
  <si>
    <t>Գյումրու թիվ 21 հիմնական դպրոց</t>
  </si>
  <si>
    <r>
      <t xml:space="preserve">  </t>
    </r>
    <r>
      <rPr>
        <b/>
        <sz val="10"/>
        <rFont val="GHEA Grapalat"/>
        <family val="3"/>
      </rPr>
      <t>ՀՀ Շիրակի մարզպետարան</t>
    </r>
  </si>
  <si>
    <t xml:space="preserve">   (01. 01. 2018  թ. --  01. 01. 2019  թ. ժամանակահատվածի համար)</t>
  </si>
  <si>
    <t xml:space="preserve">27 փետրվար 2019 թ. 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</si>
</sst>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4">
    <font>
      <sz val="10"/>
      <name val="Arial"/>
      <family val="0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8"/>
      <name val="Arial"/>
      <family val="2"/>
    </font>
    <font>
      <sz val="10.5"/>
      <color indexed="8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sz val="7.5"/>
      <color indexed="8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GHEA Grapalat"/>
      <family val="3"/>
    </font>
    <font>
      <sz val="7.5"/>
      <name val="GHEA Grapalat"/>
      <family val="3"/>
    </font>
    <font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/>
    </xf>
    <xf numFmtId="188" fontId="6" fillId="33" borderId="23" xfId="0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4" fillId="33" borderId="24" xfId="0" applyFont="1" applyFill="1" applyBorder="1" applyAlignment="1">
      <alignment horizontal="right" vertical="center" wrapText="1"/>
    </xf>
    <xf numFmtId="188" fontId="6" fillId="33" borderId="25" xfId="0" applyNumberFormat="1" applyFont="1" applyFill="1" applyBorder="1" applyAlignment="1">
      <alignment horizontal="center"/>
    </xf>
    <xf numFmtId="188" fontId="14" fillId="33" borderId="24" xfId="0" applyNumberFormat="1" applyFont="1" applyFill="1" applyBorder="1" applyAlignment="1">
      <alignment horizontal="right" vertical="center" wrapText="1"/>
    </xf>
    <xf numFmtId="188" fontId="6" fillId="33" borderId="2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top"/>
    </xf>
    <xf numFmtId="188" fontId="8" fillId="33" borderId="0" xfId="0" applyNumberFormat="1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 vertical="top"/>
    </xf>
    <xf numFmtId="188" fontId="14" fillId="33" borderId="24" xfId="0" applyNumberFormat="1" applyFont="1" applyFill="1" applyBorder="1" applyAlignment="1">
      <alignment vertical="center" wrapText="1"/>
    </xf>
    <xf numFmtId="188" fontId="6" fillId="33" borderId="1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vertical="center" wrapText="1"/>
    </xf>
    <xf numFmtId="0" fontId="14" fillId="33" borderId="26" xfId="0" applyFont="1" applyFill="1" applyBorder="1" applyAlignment="1">
      <alignment horizontal="center" vertical="center" wrapText="1"/>
    </xf>
    <xf numFmtId="188" fontId="6" fillId="33" borderId="14" xfId="0" applyNumberFormat="1" applyFont="1" applyFill="1" applyBorder="1" applyAlignment="1">
      <alignment vertical="center" wrapText="1"/>
    </xf>
    <xf numFmtId="0" fontId="14" fillId="33" borderId="27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 wrapText="1"/>
    </xf>
    <xf numFmtId="188" fontId="14" fillId="33" borderId="28" xfId="0" applyNumberFormat="1" applyFont="1" applyFill="1" applyBorder="1" applyAlignment="1">
      <alignment horizontal="right" vertical="center" wrapText="1"/>
    </xf>
    <xf numFmtId="0" fontId="14" fillId="33" borderId="29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188" fontId="14" fillId="33" borderId="25" xfId="0" applyNumberFormat="1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0" fontId="14" fillId="33" borderId="24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7"/>
  <sheetViews>
    <sheetView tabSelected="1" zoomScalePageLayoutView="0" workbookViewId="0" topLeftCell="A10">
      <pane xSplit="2" ySplit="10" topLeftCell="AF20" activePane="bottomRight" state="frozen"/>
      <selection pane="topLeft" activeCell="A10" sqref="A10"/>
      <selection pane="topRight" activeCell="C10" sqref="C10"/>
      <selection pane="bottomLeft" activeCell="A20" sqref="A20"/>
      <selection pane="bottomRight" activeCell="AF17" sqref="AF17:AI17"/>
    </sheetView>
  </sheetViews>
  <sheetFormatPr defaultColWidth="9.140625" defaultRowHeight="12.75"/>
  <cols>
    <col min="1" max="1" width="4.8515625" style="1" customWidth="1"/>
    <col min="2" max="2" width="47.57421875" style="1" customWidth="1"/>
    <col min="3" max="3" width="23.140625" style="1" customWidth="1"/>
    <col min="4" max="4" width="10.8515625" style="1" customWidth="1"/>
    <col min="5" max="5" width="11.421875" style="1" customWidth="1"/>
    <col min="6" max="6" width="11.7109375" style="1" customWidth="1"/>
    <col min="7" max="7" width="11.421875" style="1" customWidth="1"/>
    <col min="8" max="8" width="12.00390625" style="1" customWidth="1"/>
    <col min="9" max="9" width="11.8515625" style="1" customWidth="1"/>
    <col min="10" max="10" width="11.7109375" style="1" customWidth="1"/>
    <col min="11" max="11" width="11.57421875" style="1" customWidth="1"/>
    <col min="12" max="25" width="11.28125" style="1" customWidth="1"/>
    <col min="26" max="26" width="10.57421875" style="1" customWidth="1"/>
    <col min="27" max="27" width="11.8515625" style="1" customWidth="1"/>
    <col min="28" max="28" width="12.421875" style="1" customWidth="1"/>
    <col min="29" max="29" width="12.7109375" style="1" customWidth="1"/>
    <col min="30" max="30" width="11.57421875" style="1" customWidth="1"/>
    <col min="31" max="31" width="12.00390625" style="1" customWidth="1"/>
    <col min="32" max="32" width="13.421875" style="1" customWidth="1"/>
    <col min="33" max="33" width="11.28125" style="1" customWidth="1"/>
    <col min="34" max="34" width="12.7109375" style="1" customWidth="1"/>
    <col min="35" max="35" width="11.7109375" style="1" customWidth="1"/>
    <col min="36" max="36" width="11.421875" style="1" customWidth="1"/>
    <col min="37" max="38" width="11.140625" style="1" customWidth="1"/>
    <col min="39" max="39" width="12.00390625" style="1" customWidth="1"/>
    <col min="40" max="40" width="9.00390625" style="1" customWidth="1"/>
    <col min="41" max="41" width="8.8515625" style="1" customWidth="1"/>
    <col min="42" max="42" width="9.00390625" style="1" customWidth="1"/>
    <col min="43" max="43" width="8.7109375" style="1" customWidth="1"/>
    <col min="44" max="45" width="9.140625" style="1" customWidth="1"/>
    <col min="46" max="46" width="9.421875" style="1" customWidth="1"/>
    <col min="47" max="47" width="11.00390625" style="1" customWidth="1"/>
    <col min="48" max="16384" width="9.140625" style="1" customWidth="1"/>
  </cols>
  <sheetData>
    <row r="1" ht="13.5">
      <c r="K1" s="2" t="s">
        <v>30</v>
      </c>
    </row>
    <row r="2" ht="13.5">
      <c r="K2" s="2" t="s">
        <v>29</v>
      </c>
    </row>
    <row r="3" ht="13.5">
      <c r="K3" s="2" t="s">
        <v>12</v>
      </c>
    </row>
    <row r="4" ht="13.5">
      <c r="K4" s="2" t="s">
        <v>13</v>
      </c>
    </row>
    <row r="5" spans="9:32" ht="13.5">
      <c r="I5" s="1" t="s">
        <v>36</v>
      </c>
      <c r="O5" s="2"/>
      <c r="P5" s="2"/>
      <c r="Q5" s="2"/>
      <c r="R5" s="2"/>
      <c r="T5" s="2"/>
      <c r="U5" s="2"/>
      <c r="V5" s="2"/>
      <c r="X5" s="2"/>
      <c r="Y5" s="2"/>
      <c r="Z5" s="2"/>
      <c r="AA5" s="2"/>
      <c r="AE5" s="2"/>
      <c r="AF5" s="2"/>
    </row>
    <row r="7" spans="2:23" ht="20.25">
      <c r="B7" s="3"/>
      <c r="C7" s="4" t="s">
        <v>24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21" customHeight="1">
      <c r="B8" s="5" t="s">
        <v>34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3" ht="21" customHeight="1">
      <c r="B9" s="5" t="s">
        <v>35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1.75" customHeight="1">
      <c r="A10" s="8"/>
      <c r="B10" s="8"/>
      <c r="C10" s="67" t="s">
        <v>205</v>
      </c>
      <c r="D10" s="67"/>
      <c r="E10" s="67"/>
      <c r="F10" s="67"/>
      <c r="G10" s="67"/>
      <c r="H10" s="8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  <c r="U10" s="10"/>
      <c r="V10" s="10"/>
      <c r="W10" s="10"/>
    </row>
    <row r="11" spans="1:9" ht="25.5" customHeight="1">
      <c r="A11" s="8"/>
      <c r="B11" s="8"/>
      <c r="C11" s="11"/>
      <c r="D11" s="8"/>
      <c r="E11" s="8"/>
      <c r="F11" s="8"/>
      <c r="G11" s="8"/>
      <c r="H11" s="8"/>
      <c r="I11" s="8"/>
    </row>
    <row r="12" spans="1:8" ht="22.5" customHeight="1">
      <c r="A12" s="12" t="s">
        <v>31</v>
      </c>
      <c r="B12" s="11"/>
      <c r="C12" s="12" t="s">
        <v>204</v>
      </c>
      <c r="D12" s="12"/>
      <c r="F12" s="13"/>
      <c r="G12" s="13"/>
      <c r="H12" s="12"/>
    </row>
    <row r="13" spans="1:9" ht="14.25" customHeight="1">
      <c r="A13" s="14" t="s">
        <v>33</v>
      </c>
      <c r="B13" s="15"/>
      <c r="C13" s="15"/>
      <c r="D13" s="15"/>
      <c r="E13" s="15"/>
      <c r="F13" s="15"/>
      <c r="G13" s="15"/>
      <c r="H13" s="15"/>
      <c r="I13" s="15"/>
    </row>
    <row r="14" spans="1:10" ht="15" customHeight="1">
      <c r="A14" s="16" t="s">
        <v>32</v>
      </c>
      <c r="B14" s="15"/>
      <c r="C14" s="15"/>
      <c r="J14" s="7" t="s">
        <v>19</v>
      </c>
    </row>
    <row r="15" spans="1:10" ht="15" customHeight="1" thickBot="1">
      <c r="A15" s="16"/>
      <c r="B15" s="15"/>
      <c r="C15" s="15"/>
      <c r="J15" s="7"/>
    </row>
    <row r="16" spans="1:47" ht="38.25" customHeight="1" thickBot="1">
      <c r="A16" s="80" t="s">
        <v>0</v>
      </c>
      <c r="B16" s="83" t="s">
        <v>1</v>
      </c>
      <c r="C16" s="86" t="s">
        <v>28</v>
      </c>
      <c r="D16" s="74" t="s">
        <v>10</v>
      </c>
      <c r="E16" s="75"/>
      <c r="F16" s="75"/>
      <c r="G16" s="76"/>
      <c r="H16" s="71" t="s">
        <v>18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B16" s="74" t="s">
        <v>11</v>
      </c>
      <c r="AC16" s="75"/>
      <c r="AD16" s="75"/>
      <c r="AE16" s="76"/>
      <c r="AF16" s="71" t="s">
        <v>18</v>
      </c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3"/>
    </row>
    <row r="17" spans="1:47" ht="68.25" customHeight="1" thickBot="1">
      <c r="A17" s="81"/>
      <c r="B17" s="84"/>
      <c r="C17" s="87"/>
      <c r="D17" s="77"/>
      <c r="E17" s="78"/>
      <c r="F17" s="78"/>
      <c r="G17" s="79"/>
      <c r="H17" s="68" t="s">
        <v>26</v>
      </c>
      <c r="I17" s="69"/>
      <c r="J17" s="69"/>
      <c r="K17" s="70"/>
      <c r="L17" s="68" t="s">
        <v>27</v>
      </c>
      <c r="M17" s="69"/>
      <c r="N17" s="69"/>
      <c r="O17" s="70"/>
      <c r="P17" s="68" t="s">
        <v>3</v>
      </c>
      <c r="Q17" s="69"/>
      <c r="R17" s="69"/>
      <c r="S17" s="70"/>
      <c r="T17" s="68" t="s">
        <v>4</v>
      </c>
      <c r="U17" s="69"/>
      <c r="V17" s="69"/>
      <c r="W17" s="70"/>
      <c r="X17" s="68" t="s">
        <v>5</v>
      </c>
      <c r="Y17" s="69"/>
      <c r="Z17" s="69"/>
      <c r="AA17" s="70"/>
      <c r="AB17" s="77"/>
      <c r="AC17" s="78"/>
      <c r="AD17" s="78"/>
      <c r="AE17" s="79"/>
      <c r="AF17" s="68" t="s">
        <v>6</v>
      </c>
      <c r="AG17" s="69"/>
      <c r="AH17" s="69"/>
      <c r="AI17" s="70"/>
      <c r="AJ17" s="68" t="s">
        <v>8</v>
      </c>
      <c r="AK17" s="69"/>
      <c r="AL17" s="69"/>
      <c r="AM17" s="70"/>
      <c r="AN17" s="68" t="s">
        <v>7</v>
      </c>
      <c r="AO17" s="69"/>
      <c r="AP17" s="69"/>
      <c r="AQ17" s="70"/>
      <c r="AR17" s="68" t="s">
        <v>9</v>
      </c>
      <c r="AS17" s="69"/>
      <c r="AT17" s="69"/>
      <c r="AU17" s="70"/>
    </row>
    <row r="18" spans="1:47" ht="86.25" customHeight="1" thickBot="1">
      <c r="A18" s="82"/>
      <c r="B18" s="85"/>
      <c r="C18" s="88"/>
      <c r="D18" s="17" t="s">
        <v>20</v>
      </c>
      <c r="E18" s="17" t="s">
        <v>21</v>
      </c>
      <c r="F18" s="18" t="s">
        <v>22</v>
      </c>
      <c r="G18" s="19" t="s">
        <v>23</v>
      </c>
      <c r="H18" s="20" t="s">
        <v>20</v>
      </c>
      <c r="I18" s="17" t="s">
        <v>21</v>
      </c>
      <c r="J18" s="18" t="s">
        <v>22</v>
      </c>
      <c r="K18" s="19" t="s">
        <v>23</v>
      </c>
      <c r="L18" s="20" t="s">
        <v>20</v>
      </c>
      <c r="M18" s="17" t="s">
        <v>21</v>
      </c>
      <c r="N18" s="18" t="s">
        <v>22</v>
      </c>
      <c r="O18" s="19" t="s">
        <v>23</v>
      </c>
      <c r="P18" s="17" t="s">
        <v>20</v>
      </c>
      <c r="Q18" s="17" t="s">
        <v>21</v>
      </c>
      <c r="R18" s="18" t="s">
        <v>22</v>
      </c>
      <c r="S18" s="19" t="s">
        <v>23</v>
      </c>
      <c r="T18" s="17" t="s">
        <v>20</v>
      </c>
      <c r="U18" s="17" t="s">
        <v>21</v>
      </c>
      <c r="V18" s="18" t="s">
        <v>22</v>
      </c>
      <c r="W18" s="19" t="s">
        <v>23</v>
      </c>
      <c r="X18" s="17" t="s">
        <v>20</v>
      </c>
      <c r="Y18" s="17" t="s">
        <v>21</v>
      </c>
      <c r="Z18" s="18" t="s">
        <v>22</v>
      </c>
      <c r="AA18" s="19" t="s">
        <v>23</v>
      </c>
      <c r="AB18" s="21" t="s">
        <v>20</v>
      </c>
      <c r="AC18" s="22" t="s">
        <v>21</v>
      </c>
      <c r="AD18" s="23" t="s">
        <v>22</v>
      </c>
      <c r="AE18" s="24" t="s">
        <v>23</v>
      </c>
      <c r="AF18" s="22" t="s">
        <v>20</v>
      </c>
      <c r="AG18" s="22" t="s">
        <v>21</v>
      </c>
      <c r="AH18" s="23" t="s">
        <v>22</v>
      </c>
      <c r="AI18" s="24" t="s">
        <v>23</v>
      </c>
      <c r="AJ18" s="22" t="s">
        <v>20</v>
      </c>
      <c r="AK18" s="22" t="s">
        <v>21</v>
      </c>
      <c r="AL18" s="23" t="s">
        <v>22</v>
      </c>
      <c r="AM18" s="24" t="s">
        <v>23</v>
      </c>
      <c r="AN18" s="22" t="s">
        <v>20</v>
      </c>
      <c r="AO18" s="22" t="s">
        <v>21</v>
      </c>
      <c r="AP18" s="23" t="s">
        <v>22</v>
      </c>
      <c r="AQ18" s="24" t="s">
        <v>23</v>
      </c>
      <c r="AR18" s="22" t="s">
        <v>20</v>
      </c>
      <c r="AS18" s="22" t="s">
        <v>21</v>
      </c>
      <c r="AT18" s="23" t="s">
        <v>22</v>
      </c>
      <c r="AU18" s="24" t="s">
        <v>23</v>
      </c>
    </row>
    <row r="19" spans="1:47" ht="14.25" thickBot="1">
      <c r="A19" s="25">
        <v>1</v>
      </c>
      <c r="B19" s="26">
        <v>2</v>
      </c>
      <c r="C19" s="27">
        <v>3</v>
      </c>
      <c r="D19" s="28">
        <v>4</v>
      </c>
      <c r="E19" s="28">
        <v>5</v>
      </c>
      <c r="F19" s="29">
        <v>6</v>
      </c>
      <c r="G19" s="30">
        <v>7</v>
      </c>
      <c r="H19" s="31">
        <v>8</v>
      </c>
      <c r="I19" s="32">
        <v>9</v>
      </c>
      <c r="J19" s="33">
        <v>10</v>
      </c>
      <c r="K19" s="34">
        <v>11</v>
      </c>
      <c r="L19" s="31">
        <v>12</v>
      </c>
      <c r="M19" s="32">
        <v>13</v>
      </c>
      <c r="N19" s="33">
        <v>14</v>
      </c>
      <c r="O19" s="34">
        <v>15</v>
      </c>
      <c r="P19" s="35">
        <v>16</v>
      </c>
      <c r="Q19" s="28">
        <v>17</v>
      </c>
      <c r="R19" s="29">
        <v>18</v>
      </c>
      <c r="S19" s="30">
        <v>19</v>
      </c>
      <c r="T19" s="31">
        <v>20</v>
      </c>
      <c r="U19" s="32">
        <v>21</v>
      </c>
      <c r="V19" s="33">
        <v>22</v>
      </c>
      <c r="W19" s="34">
        <v>23</v>
      </c>
      <c r="X19" s="35">
        <v>24</v>
      </c>
      <c r="Y19" s="28">
        <v>25</v>
      </c>
      <c r="Z19" s="29">
        <v>26</v>
      </c>
      <c r="AA19" s="36">
        <v>27</v>
      </c>
      <c r="AB19" s="37">
        <v>28</v>
      </c>
      <c r="AC19" s="33">
        <v>29</v>
      </c>
      <c r="AD19" s="30">
        <v>30</v>
      </c>
      <c r="AE19" s="34">
        <v>31</v>
      </c>
      <c r="AF19" s="35">
        <v>32</v>
      </c>
      <c r="AG19" s="29">
        <v>33</v>
      </c>
      <c r="AH19" s="38">
        <v>34</v>
      </c>
      <c r="AI19" s="30">
        <v>35</v>
      </c>
      <c r="AJ19" s="31">
        <v>36</v>
      </c>
      <c r="AK19" s="32">
        <v>37</v>
      </c>
      <c r="AL19" s="33">
        <v>38</v>
      </c>
      <c r="AM19" s="38">
        <v>39</v>
      </c>
      <c r="AN19" s="35">
        <v>40</v>
      </c>
      <c r="AO19" s="29">
        <v>41</v>
      </c>
      <c r="AP19" s="38">
        <v>42</v>
      </c>
      <c r="AQ19" s="36">
        <v>43</v>
      </c>
      <c r="AR19" s="31">
        <v>44</v>
      </c>
      <c r="AS19" s="32">
        <v>45</v>
      </c>
      <c r="AT19" s="33">
        <v>46</v>
      </c>
      <c r="AU19" s="34">
        <v>47</v>
      </c>
    </row>
    <row r="20" spans="1:47" s="41" customFormat="1" ht="14.25">
      <c r="A20" s="39">
        <v>1</v>
      </c>
      <c r="B20" s="55" t="s">
        <v>37</v>
      </c>
      <c r="C20" s="57">
        <v>0</v>
      </c>
      <c r="D20" s="40">
        <f aca="true" t="shared" si="0" ref="D20:G21">H20+L20+P20+T20+X20</f>
        <v>11680.5</v>
      </c>
      <c r="E20" s="40">
        <f t="shared" si="0"/>
        <v>26299.7</v>
      </c>
      <c r="F20" s="40">
        <f t="shared" si="0"/>
        <v>41038.899999999994</v>
      </c>
      <c r="G20" s="40">
        <f t="shared" si="0"/>
        <v>64273.6</v>
      </c>
      <c r="H20" s="40"/>
      <c r="I20" s="40"/>
      <c r="J20" s="40"/>
      <c r="K20" s="40"/>
      <c r="L20" s="40">
        <v>391.9</v>
      </c>
      <c r="M20" s="40">
        <v>840.2</v>
      </c>
      <c r="N20" s="40">
        <v>1408.7</v>
      </c>
      <c r="O20" s="40">
        <v>1700</v>
      </c>
      <c r="P20" s="40">
        <v>0</v>
      </c>
      <c r="Q20" s="40">
        <v>0</v>
      </c>
      <c r="R20" s="40">
        <v>0</v>
      </c>
      <c r="S20" s="40">
        <v>95.1</v>
      </c>
      <c r="T20" s="40">
        <v>11288.6</v>
      </c>
      <c r="U20" s="40">
        <v>25459.5</v>
      </c>
      <c r="V20" s="40">
        <v>39630.2</v>
      </c>
      <c r="W20" s="40">
        <v>62478.5</v>
      </c>
      <c r="X20" s="40">
        <v>0</v>
      </c>
      <c r="Y20" s="40">
        <v>0</v>
      </c>
      <c r="Z20" s="40">
        <v>0</v>
      </c>
      <c r="AA20" s="40">
        <v>0</v>
      </c>
      <c r="AB20" s="40">
        <f aca="true" t="shared" si="1" ref="AB20:AE21">AF20+AJ20+AN20+AR20</f>
        <v>11680.5</v>
      </c>
      <c r="AC20" s="40">
        <f t="shared" si="1"/>
        <v>26299.7</v>
      </c>
      <c r="AD20" s="40">
        <f t="shared" si="1"/>
        <v>41038.9</v>
      </c>
      <c r="AE20" s="40">
        <f t="shared" si="1"/>
        <v>64273.6</v>
      </c>
      <c r="AF20" s="40">
        <v>10099.5</v>
      </c>
      <c r="AG20" s="40">
        <v>23627.7</v>
      </c>
      <c r="AH20" s="40">
        <v>37807.9</v>
      </c>
      <c r="AI20" s="40">
        <v>56820</v>
      </c>
      <c r="AJ20" s="40">
        <v>1493</v>
      </c>
      <c r="AK20" s="40">
        <v>2476</v>
      </c>
      <c r="AL20" s="40">
        <v>3017</v>
      </c>
      <c r="AM20" s="40">
        <v>7305.6</v>
      </c>
      <c r="AN20" s="40"/>
      <c r="AO20" s="40"/>
      <c r="AP20" s="40"/>
      <c r="AQ20" s="40"/>
      <c r="AR20" s="40">
        <v>88</v>
      </c>
      <c r="AS20" s="40">
        <v>196</v>
      </c>
      <c r="AT20" s="40">
        <v>214</v>
      </c>
      <c r="AU20" s="40">
        <v>148</v>
      </c>
    </row>
    <row r="21" spans="1:47" s="41" customFormat="1" ht="14.25">
      <c r="A21" s="64">
        <v>2</v>
      </c>
      <c r="B21" s="55" t="s">
        <v>38</v>
      </c>
      <c r="C21" s="44">
        <v>0</v>
      </c>
      <c r="D21" s="40">
        <f t="shared" si="0"/>
        <v>9734.1</v>
      </c>
      <c r="E21" s="40">
        <f t="shared" si="0"/>
        <v>21953.600000000002</v>
      </c>
      <c r="F21" s="40">
        <f t="shared" si="0"/>
        <v>34173.200000000004</v>
      </c>
      <c r="G21" s="40">
        <f t="shared" si="0"/>
        <v>52624.8</v>
      </c>
      <c r="H21" s="40"/>
      <c r="I21" s="40"/>
      <c r="J21" s="40"/>
      <c r="K21" s="40"/>
      <c r="L21" s="40">
        <v>5.6</v>
      </c>
      <c r="M21" s="40">
        <v>12.7</v>
      </c>
      <c r="N21" s="40">
        <v>19.8</v>
      </c>
      <c r="O21" s="40">
        <v>36</v>
      </c>
      <c r="P21" s="40">
        <v>3.4</v>
      </c>
      <c r="Q21" s="40">
        <v>133.2</v>
      </c>
      <c r="R21" s="40">
        <v>263</v>
      </c>
      <c r="S21" s="40">
        <v>450</v>
      </c>
      <c r="T21" s="40">
        <v>9625.1</v>
      </c>
      <c r="U21" s="40">
        <v>21707.7</v>
      </c>
      <c r="V21" s="40">
        <v>33790.4</v>
      </c>
      <c r="W21" s="40">
        <v>52038.8</v>
      </c>
      <c r="X21" s="40">
        <v>100</v>
      </c>
      <c r="Y21" s="40">
        <v>100</v>
      </c>
      <c r="Z21" s="40">
        <v>100</v>
      </c>
      <c r="AA21" s="40">
        <v>100</v>
      </c>
      <c r="AB21" s="40">
        <f t="shared" si="1"/>
        <v>9734.1</v>
      </c>
      <c r="AC21" s="40">
        <f t="shared" si="1"/>
        <v>21953.6</v>
      </c>
      <c r="AD21" s="40">
        <f t="shared" si="1"/>
        <v>34173.2</v>
      </c>
      <c r="AE21" s="40">
        <f t="shared" si="1"/>
        <v>52624.8</v>
      </c>
      <c r="AF21" s="40">
        <v>7896.8</v>
      </c>
      <c r="AG21" s="40">
        <v>19368.6</v>
      </c>
      <c r="AH21" s="40">
        <v>31231</v>
      </c>
      <c r="AI21" s="40">
        <v>45133.3</v>
      </c>
      <c r="AJ21" s="40">
        <v>1761.3</v>
      </c>
      <c r="AK21" s="40">
        <v>2500</v>
      </c>
      <c r="AL21" s="40">
        <v>2848.2</v>
      </c>
      <c r="AM21" s="40">
        <v>6772.3</v>
      </c>
      <c r="AN21" s="40"/>
      <c r="AO21" s="40"/>
      <c r="AP21" s="40"/>
      <c r="AQ21" s="40"/>
      <c r="AR21" s="40">
        <v>76</v>
      </c>
      <c r="AS21" s="40">
        <v>85</v>
      </c>
      <c r="AT21" s="40">
        <v>94</v>
      </c>
      <c r="AU21" s="40">
        <v>719.2</v>
      </c>
    </row>
    <row r="22" spans="1:47" s="41" customFormat="1" ht="14.25">
      <c r="A22" s="64">
        <v>3</v>
      </c>
      <c r="B22" s="55" t="s">
        <v>39</v>
      </c>
      <c r="C22" s="44">
        <v>2092.6</v>
      </c>
      <c r="D22" s="40">
        <f aca="true" t="shared" si="2" ref="D22:D84">H22+L22+P22+T22+X22</f>
        <v>15611.300000000001</v>
      </c>
      <c r="E22" s="40">
        <f aca="true" t="shared" si="3" ref="E22:E82">I22+M22+Q22+U22+Y22</f>
        <v>35055.3</v>
      </c>
      <c r="F22" s="40">
        <f aca="true" t="shared" si="4" ref="F22:G84">J22+N22+R22+V22+Z22</f>
        <v>54499.7</v>
      </c>
      <c r="G22" s="40">
        <f aca="true" t="shared" si="5" ref="G22:G35">K22+O22+S22+W22+AA22</f>
        <v>86817.59999999999</v>
      </c>
      <c r="H22" s="40"/>
      <c r="I22" s="40"/>
      <c r="J22" s="40"/>
      <c r="K22" s="40"/>
      <c r="L22" s="40"/>
      <c r="M22" s="40"/>
      <c r="N22" s="40"/>
      <c r="O22" s="40"/>
      <c r="P22" s="40">
        <v>68.7</v>
      </c>
      <c r="Q22" s="40">
        <v>170.8</v>
      </c>
      <c r="R22" s="40">
        <v>273.3</v>
      </c>
      <c r="S22" s="40">
        <v>720.4</v>
      </c>
      <c r="T22" s="40">
        <v>15407.9</v>
      </c>
      <c r="U22" s="40">
        <v>34749.8</v>
      </c>
      <c r="V22" s="40">
        <v>54091.7</v>
      </c>
      <c r="W22" s="40">
        <v>85962.5</v>
      </c>
      <c r="X22" s="40">
        <v>134.7</v>
      </c>
      <c r="Y22" s="40">
        <v>134.7</v>
      </c>
      <c r="Z22" s="40">
        <v>134.7</v>
      </c>
      <c r="AA22" s="40">
        <v>134.7</v>
      </c>
      <c r="AB22" s="40">
        <f aca="true" t="shared" si="6" ref="AB22:AB79">AF22+AJ22+AN22+AR22</f>
        <v>17703.9</v>
      </c>
      <c r="AC22" s="40">
        <f aca="true" t="shared" si="7" ref="AC22:AC29">AG22+AK22+AO22+AS22</f>
        <v>37147.9</v>
      </c>
      <c r="AD22" s="40">
        <f aca="true" t="shared" si="8" ref="AD22:AE84">AH22+AL22+AP22+AT22</f>
        <v>56442.3</v>
      </c>
      <c r="AE22" s="40">
        <f aca="true" t="shared" si="9" ref="AE22:AE35">AI22+AM22+AQ22+AU22</f>
        <v>88910.2</v>
      </c>
      <c r="AF22" s="40">
        <v>13651.2</v>
      </c>
      <c r="AG22" s="40">
        <v>31853.9</v>
      </c>
      <c r="AH22" s="40">
        <v>50836.4</v>
      </c>
      <c r="AI22" s="40">
        <v>75437.7</v>
      </c>
      <c r="AJ22" s="40">
        <v>3976.7</v>
      </c>
      <c r="AK22" s="40">
        <v>5218</v>
      </c>
      <c r="AL22" s="40">
        <v>5529.9</v>
      </c>
      <c r="AM22" s="40">
        <v>12796.5</v>
      </c>
      <c r="AN22" s="40"/>
      <c r="AO22" s="40"/>
      <c r="AP22" s="40"/>
      <c r="AQ22" s="40"/>
      <c r="AR22" s="40">
        <v>76</v>
      </c>
      <c r="AS22" s="40">
        <v>76</v>
      </c>
      <c r="AT22" s="40">
        <v>76</v>
      </c>
      <c r="AU22" s="40">
        <v>676</v>
      </c>
    </row>
    <row r="23" spans="1:47" s="41" customFormat="1" ht="14.25">
      <c r="A23" s="39">
        <v>4</v>
      </c>
      <c r="B23" s="55" t="s">
        <v>40</v>
      </c>
      <c r="C23" s="42">
        <v>636.5</v>
      </c>
      <c r="D23" s="40">
        <f t="shared" si="2"/>
        <v>36357.399999999994</v>
      </c>
      <c r="E23" s="40">
        <f t="shared" si="3"/>
        <v>82101.1</v>
      </c>
      <c r="F23" s="40">
        <f t="shared" si="4"/>
        <v>127397.9</v>
      </c>
      <c r="G23" s="40">
        <f t="shared" si="5"/>
        <v>201568.69999999998</v>
      </c>
      <c r="H23" s="40"/>
      <c r="I23" s="40"/>
      <c r="J23" s="40"/>
      <c r="K23" s="40"/>
      <c r="L23" s="40"/>
      <c r="M23" s="40"/>
      <c r="N23" s="40"/>
      <c r="O23" s="40"/>
      <c r="P23" s="40">
        <v>261.6</v>
      </c>
      <c r="Q23" s="40">
        <v>654</v>
      </c>
      <c r="R23" s="40">
        <v>1046.4</v>
      </c>
      <c r="S23" s="40">
        <v>1911.8</v>
      </c>
      <c r="T23" s="40">
        <v>35324.2</v>
      </c>
      <c r="U23" s="40">
        <v>80675.5</v>
      </c>
      <c r="V23" s="40">
        <v>125579.9</v>
      </c>
      <c r="W23" s="40">
        <v>198885.3</v>
      </c>
      <c r="X23" s="40">
        <v>771.6</v>
      </c>
      <c r="Y23" s="40">
        <v>771.6</v>
      </c>
      <c r="Z23" s="40">
        <v>771.6</v>
      </c>
      <c r="AA23" s="40">
        <v>771.6</v>
      </c>
      <c r="AB23" s="40">
        <f t="shared" si="6"/>
        <v>36993.899999999994</v>
      </c>
      <c r="AC23" s="40">
        <f t="shared" si="7"/>
        <v>82737.6</v>
      </c>
      <c r="AD23" s="40">
        <f t="shared" si="8"/>
        <v>127134.4</v>
      </c>
      <c r="AE23" s="40">
        <f t="shared" si="9"/>
        <v>202205.2</v>
      </c>
      <c r="AF23" s="40">
        <v>24107.6</v>
      </c>
      <c r="AG23" s="40">
        <v>63325.4</v>
      </c>
      <c r="AH23" s="40">
        <v>102176.4</v>
      </c>
      <c r="AI23" s="40">
        <v>159107.5</v>
      </c>
      <c r="AJ23" s="40">
        <v>11938.3</v>
      </c>
      <c r="AK23" s="40">
        <v>18464.2</v>
      </c>
      <c r="AL23" s="40">
        <v>24910</v>
      </c>
      <c r="AM23" s="40">
        <v>41199.7</v>
      </c>
      <c r="AN23" s="40"/>
      <c r="AO23" s="40"/>
      <c r="AP23" s="40"/>
      <c r="AQ23" s="40"/>
      <c r="AR23" s="40">
        <v>948</v>
      </c>
      <c r="AS23" s="40">
        <v>948</v>
      </c>
      <c r="AT23" s="40">
        <v>48</v>
      </c>
      <c r="AU23" s="40">
        <v>1898</v>
      </c>
    </row>
    <row r="24" spans="1:47" s="41" customFormat="1" ht="14.25">
      <c r="A24" s="39">
        <v>5</v>
      </c>
      <c r="B24" s="55" t="s">
        <v>41</v>
      </c>
      <c r="C24" s="44">
        <v>37</v>
      </c>
      <c r="D24" s="40">
        <f t="shared" si="2"/>
        <v>10247.8</v>
      </c>
      <c r="E24" s="40">
        <f t="shared" si="3"/>
        <v>23126.7</v>
      </c>
      <c r="F24" s="40">
        <f t="shared" si="4"/>
        <v>35952.6</v>
      </c>
      <c r="G24" s="40">
        <f t="shared" si="5"/>
        <v>56746.5</v>
      </c>
      <c r="H24" s="40"/>
      <c r="I24" s="40"/>
      <c r="J24" s="40"/>
      <c r="K24" s="40"/>
      <c r="L24" s="40"/>
      <c r="M24" s="40"/>
      <c r="N24" s="40"/>
      <c r="O24" s="40"/>
      <c r="P24" s="40">
        <v>13.5</v>
      </c>
      <c r="Q24" s="40">
        <v>33.8</v>
      </c>
      <c r="R24" s="40">
        <v>54.1</v>
      </c>
      <c r="S24" s="40">
        <v>143</v>
      </c>
      <c r="T24" s="40">
        <v>10148.3</v>
      </c>
      <c r="U24" s="40">
        <v>23006.9</v>
      </c>
      <c r="V24" s="40">
        <v>35812.5</v>
      </c>
      <c r="W24" s="40">
        <v>56517.5</v>
      </c>
      <c r="X24" s="40">
        <v>86</v>
      </c>
      <c r="Y24" s="40">
        <v>86</v>
      </c>
      <c r="Z24" s="40">
        <v>86</v>
      </c>
      <c r="AA24" s="40">
        <v>86</v>
      </c>
      <c r="AB24" s="40">
        <f t="shared" si="6"/>
        <v>10284.8</v>
      </c>
      <c r="AC24" s="40">
        <f t="shared" si="7"/>
        <v>23163.7</v>
      </c>
      <c r="AD24" s="40">
        <f t="shared" si="8"/>
        <v>35989.6</v>
      </c>
      <c r="AE24" s="40">
        <f t="shared" si="9"/>
        <v>56783.5</v>
      </c>
      <c r="AF24" s="40">
        <v>8814.3</v>
      </c>
      <c r="AG24" s="40">
        <v>20067.2</v>
      </c>
      <c r="AH24" s="40">
        <v>31275.1</v>
      </c>
      <c r="AI24" s="40">
        <v>47397</v>
      </c>
      <c r="AJ24" s="40">
        <v>1470.5</v>
      </c>
      <c r="AK24" s="40">
        <v>3096.5</v>
      </c>
      <c r="AL24" s="40">
        <v>4714.5</v>
      </c>
      <c r="AM24" s="40">
        <v>9386.5</v>
      </c>
      <c r="AN24" s="40"/>
      <c r="AO24" s="40"/>
      <c r="AP24" s="40"/>
      <c r="AQ24" s="40"/>
      <c r="AR24" s="40"/>
      <c r="AS24" s="40"/>
      <c r="AT24" s="40"/>
      <c r="AU24" s="40"/>
    </row>
    <row r="25" spans="1:47" s="41" customFormat="1" ht="14.25">
      <c r="A25" s="64">
        <v>6</v>
      </c>
      <c r="B25" s="55" t="s">
        <v>42</v>
      </c>
      <c r="C25" s="42">
        <v>2223.6</v>
      </c>
      <c r="D25" s="40">
        <f t="shared" si="2"/>
        <v>14718.1</v>
      </c>
      <c r="E25" s="40">
        <f t="shared" si="3"/>
        <v>33358.1</v>
      </c>
      <c r="F25" s="40">
        <f t="shared" si="4"/>
        <v>51844</v>
      </c>
      <c r="G25" s="40">
        <f t="shared" si="5"/>
        <v>78608.40000000001</v>
      </c>
      <c r="H25" s="40"/>
      <c r="I25" s="40"/>
      <c r="J25" s="40"/>
      <c r="K25" s="40"/>
      <c r="L25" s="40">
        <v>240</v>
      </c>
      <c r="M25" s="40">
        <v>480</v>
      </c>
      <c r="N25" s="40">
        <v>720</v>
      </c>
      <c r="O25" s="40">
        <v>960</v>
      </c>
      <c r="P25" s="40">
        <v>13.7</v>
      </c>
      <c r="Q25" s="40">
        <v>34.2</v>
      </c>
      <c r="R25" s="40">
        <v>54.7</v>
      </c>
      <c r="S25" s="40">
        <v>144.1</v>
      </c>
      <c r="T25" s="40">
        <v>14364.4</v>
      </c>
      <c r="U25" s="40">
        <v>32743.9</v>
      </c>
      <c r="V25" s="40">
        <v>50969.3</v>
      </c>
      <c r="W25" s="40">
        <v>77404.3</v>
      </c>
      <c r="X25" s="40">
        <v>100</v>
      </c>
      <c r="Y25" s="40">
        <v>100</v>
      </c>
      <c r="Z25" s="40">
        <v>100</v>
      </c>
      <c r="AA25" s="40">
        <v>100</v>
      </c>
      <c r="AB25" s="40">
        <f t="shared" si="6"/>
        <v>16941.7</v>
      </c>
      <c r="AC25" s="40">
        <f t="shared" si="7"/>
        <v>35582.1</v>
      </c>
      <c r="AD25" s="40">
        <f t="shared" si="8"/>
        <v>54067.6</v>
      </c>
      <c r="AE25" s="40">
        <f t="shared" si="9"/>
        <v>80832</v>
      </c>
      <c r="AF25" s="40">
        <v>13944.5</v>
      </c>
      <c r="AG25" s="40">
        <v>29924.4</v>
      </c>
      <c r="AH25" s="40">
        <v>44770.1</v>
      </c>
      <c r="AI25" s="40">
        <v>67503.6</v>
      </c>
      <c r="AJ25" s="40">
        <v>2794.8</v>
      </c>
      <c r="AK25" s="40">
        <v>5402.7</v>
      </c>
      <c r="AL25" s="40">
        <v>9027.5</v>
      </c>
      <c r="AM25" s="40">
        <v>12768.4</v>
      </c>
      <c r="AN25" s="40"/>
      <c r="AO25" s="40"/>
      <c r="AP25" s="40"/>
      <c r="AQ25" s="40"/>
      <c r="AR25" s="40">
        <v>202.4</v>
      </c>
      <c r="AS25" s="40">
        <v>255</v>
      </c>
      <c r="AT25" s="40">
        <v>270</v>
      </c>
      <c r="AU25" s="40">
        <v>560</v>
      </c>
    </row>
    <row r="26" spans="1:47" s="41" customFormat="1" ht="14.25">
      <c r="A26" s="64">
        <v>7</v>
      </c>
      <c r="B26" s="55" t="s">
        <v>180</v>
      </c>
      <c r="C26" s="44">
        <v>35</v>
      </c>
      <c r="D26" s="40">
        <f t="shared" si="2"/>
        <v>8129.3</v>
      </c>
      <c r="E26" s="40">
        <f t="shared" si="3"/>
        <v>18229.7</v>
      </c>
      <c r="F26" s="40">
        <f t="shared" si="4"/>
        <v>28080.4</v>
      </c>
      <c r="G26" s="40">
        <f t="shared" si="5"/>
        <v>43646.2</v>
      </c>
      <c r="H26" s="40"/>
      <c r="I26" s="40"/>
      <c r="J26" s="40"/>
      <c r="K26" s="40"/>
      <c r="L26" s="40"/>
      <c r="M26" s="40"/>
      <c r="N26" s="40"/>
      <c r="O26" s="40"/>
      <c r="P26" s="40">
        <v>11.1</v>
      </c>
      <c r="Q26" s="40">
        <v>27.7</v>
      </c>
      <c r="R26" s="40">
        <v>44.4</v>
      </c>
      <c r="S26" s="40">
        <v>117</v>
      </c>
      <c r="T26" s="40">
        <v>7738.2</v>
      </c>
      <c r="U26" s="40">
        <v>17452</v>
      </c>
      <c r="V26" s="40">
        <v>27166</v>
      </c>
      <c r="W26" s="40">
        <v>42439.2</v>
      </c>
      <c r="X26" s="40">
        <v>380</v>
      </c>
      <c r="Y26" s="40">
        <v>750</v>
      </c>
      <c r="Z26" s="40">
        <v>870</v>
      </c>
      <c r="AA26" s="40">
        <v>1090</v>
      </c>
      <c r="AB26" s="40">
        <f t="shared" si="6"/>
        <v>8164.3</v>
      </c>
      <c r="AC26" s="40">
        <f t="shared" si="7"/>
        <v>18264.7</v>
      </c>
      <c r="AD26" s="40">
        <f t="shared" si="8"/>
        <v>28115.4</v>
      </c>
      <c r="AE26" s="40">
        <f t="shared" si="9"/>
        <v>43681.2</v>
      </c>
      <c r="AF26" s="40">
        <v>5946</v>
      </c>
      <c r="AG26" s="40">
        <v>14112.7</v>
      </c>
      <c r="AH26" s="40">
        <v>22129.4</v>
      </c>
      <c r="AI26" s="40">
        <v>33796</v>
      </c>
      <c r="AJ26" s="40">
        <v>2118.3</v>
      </c>
      <c r="AK26" s="40">
        <v>3279</v>
      </c>
      <c r="AL26" s="40">
        <v>4904</v>
      </c>
      <c r="AM26" s="40">
        <v>8478.7</v>
      </c>
      <c r="AN26" s="40"/>
      <c r="AO26" s="40"/>
      <c r="AP26" s="40"/>
      <c r="AQ26" s="40"/>
      <c r="AR26" s="40">
        <v>100</v>
      </c>
      <c r="AS26" s="40">
        <v>873</v>
      </c>
      <c r="AT26" s="40">
        <v>1082</v>
      </c>
      <c r="AU26" s="40">
        <v>1406.5</v>
      </c>
    </row>
    <row r="27" spans="1:47" s="41" customFormat="1" ht="14.25">
      <c r="A27" s="39">
        <v>8</v>
      </c>
      <c r="B27" s="55" t="s">
        <v>172</v>
      </c>
      <c r="C27" s="42">
        <v>5279.9</v>
      </c>
      <c r="D27" s="40">
        <f t="shared" si="2"/>
        <v>32635.5</v>
      </c>
      <c r="E27" s="40">
        <f t="shared" si="3"/>
        <v>74544.70000000001</v>
      </c>
      <c r="F27" s="40">
        <f t="shared" si="4"/>
        <v>116049.7</v>
      </c>
      <c r="G27" s="40">
        <f t="shared" si="5"/>
        <v>184279.4</v>
      </c>
      <c r="H27" s="40"/>
      <c r="I27" s="40"/>
      <c r="J27" s="40"/>
      <c r="K27" s="40"/>
      <c r="L27" s="40"/>
      <c r="M27" s="40"/>
      <c r="N27" s="40"/>
      <c r="O27" s="40"/>
      <c r="P27" s="40">
        <v>120.8</v>
      </c>
      <c r="Q27" s="40">
        <v>302.1</v>
      </c>
      <c r="R27" s="40">
        <v>483.3</v>
      </c>
      <c r="S27" s="40">
        <v>843.8</v>
      </c>
      <c r="T27" s="40">
        <v>32399.3</v>
      </c>
      <c r="U27" s="40">
        <v>73982.3</v>
      </c>
      <c r="V27" s="40">
        <v>115161.2</v>
      </c>
      <c r="W27" s="40">
        <v>182620.7</v>
      </c>
      <c r="X27" s="40">
        <v>115.4</v>
      </c>
      <c r="Y27" s="40">
        <v>260.3</v>
      </c>
      <c r="Z27" s="40">
        <v>405.2</v>
      </c>
      <c r="AA27" s="40">
        <v>814.9</v>
      </c>
      <c r="AB27" s="40">
        <f t="shared" si="6"/>
        <v>35430.600000000006</v>
      </c>
      <c r="AC27" s="40">
        <f t="shared" si="7"/>
        <v>78273.70000000001</v>
      </c>
      <c r="AD27" s="40">
        <f t="shared" si="8"/>
        <v>119848.90000000001</v>
      </c>
      <c r="AE27" s="40">
        <f t="shared" si="9"/>
        <v>189559.30000000002</v>
      </c>
      <c r="AF27" s="40">
        <v>26853.4</v>
      </c>
      <c r="AG27" s="40">
        <v>60563</v>
      </c>
      <c r="AH27" s="40">
        <v>94355.5</v>
      </c>
      <c r="AI27" s="40">
        <v>148039.7</v>
      </c>
      <c r="AJ27" s="40">
        <v>8540.7</v>
      </c>
      <c r="AK27" s="40">
        <v>17300.6</v>
      </c>
      <c r="AL27" s="40">
        <v>24870.1</v>
      </c>
      <c r="AM27" s="40">
        <v>40524.4</v>
      </c>
      <c r="AN27" s="40"/>
      <c r="AO27" s="40"/>
      <c r="AP27" s="40"/>
      <c r="AQ27" s="40"/>
      <c r="AR27" s="40">
        <v>36.5</v>
      </c>
      <c r="AS27" s="40">
        <v>410.1</v>
      </c>
      <c r="AT27" s="40">
        <v>623.3</v>
      </c>
      <c r="AU27" s="40">
        <v>995.2</v>
      </c>
    </row>
    <row r="28" spans="1:47" s="41" customFormat="1" ht="14.25">
      <c r="A28" s="39">
        <v>9</v>
      </c>
      <c r="B28" s="55" t="s">
        <v>176</v>
      </c>
      <c r="C28" s="44">
        <v>3454.6</v>
      </c>
      <c r="D28" s="40">
        <f t="shared" si="2"/>
        <v>17579.3</v>
      </c>
      <c r="E28" s="40">
        <f t="shared" si="3"/>
        <v>40087.4</v>
      </c>
      <c r="F28" s="40">
        <f t="shared" si="4"/>
        <v>62326.700000000004</v>
      </c>
      <c r="G28" s="40">
        <f t="shared" si="5"/>
        <v>96629.8</v>
      </c>
      <c r="H28" s="40"/>
      <c r="I28" s="40"/>
      <c r="J28" s="40"/>
      <c r="K28" s="40"/>
      <c r="L28" s="40">
        <v>0</v>
      </c>
      <c r="M28" s="40">
        <v>0</v>
      </c>
      <c r="N28" s="40">
        <v>0</v>
      </c>
      <c r="O28" s="40">
        <v>110</v>
      </c>
      <c r="P28" s="40">
        <v>108.3</v>
      </c>
      <c r="Q28" s="40">
        <v>270.8</v>
      </c>
      <c r="R28" s="40">
        <v>433.3</v>
      </c>
      <c r="S28" s="40">
        <v>1240.5</v>
      </c>
      <c r="T28" s="40">
        <v>17318</v>
      </c>
      <c r="U28" s="40">
        <v>39663.6</v>
      </c>
      <c r="V28" s="40">
        <v>61740.4</v>
      </c>
      <c r="W28" s="40">
        <v>95126.3</v>
      </c>
      <c r="X28" s="40">
        <v>153</v>
      </c>
      <c r="Y28" s="40">
        <v>153</v>
      </c>
      <c r="Z28" s="40">
        <v>153</v>
      </c>
      <c r="AA28" s="40">
        <v>153</v>
      </c>
      <c r="AB28" s="40">
        <f t="shared" si="6"/>
        <v>21033.9</v>
      </c>
      <c r="AC28" s="40">
        <f t="shared" si="7"/>
        <v>43542</v>
      </c>
      <c r="AD28" s="40">
        <f t="shared" si="8"/>
        <v>65781.3</v>
      </c>
      <c r="AE28" s="40">
        <f t="shared" si="9"/>
        <v>100084.4</v>
      </c>
      <c r="AF28" s="40">
        <v>15442.9</v>
      </c>
      <c r="AG28" s="40">
        <v>33000</v>
      </c>
      <c r="AH28" s="40">
        <v>53647.6</v>
      </c>
      <c r="AI28" s="40">
        <v>77299.2</v>
      </c>
      <c r="AJ28" s="40">
        <v>5417</v>
      </c>
      <c r="AK28" s="40">
        <v>10368</v>
      </c>
      <c r="AL28" s="40">
        <v>11959.7</v>
      </c>
      <c r="AM28" s="40">
        <v>22611.2</v>
      </c>
      <c r="AN28" s="40"/>
      <c r="AO28" s="40"/>
      <c r="AP28" s="40"/>
      <c r="AQ28" s="40"/>
      <c r="AR28" s="40">
        <v>174</v>
      </c>
      <c r="AS28" s="40">
        <v>174</v>
      </c>
      <c r="AT28" s="40">
        <v>174</v>
      </c>
      <c r="AU28" s="40">
        <v>174</v>
      </c>
    </row>
    <row r="29" spans="1:47" s="41" customFormat="1" ht="14.25">
      <c r="A29" s="64">
        <v>10</v>
      </c>
      <c r="B29" s="55" t="s">
        <v>43</v>
      </c>
      <c r="C29" s="44">
        <v>710.6</v>
      </c>
      <c r="D29" s="40">
        <f t="shared" si="2"/>
        <v>13323.6</v>
      </c>
      <c r="E29" s="40">
        <f t="shared" si="3"/>
        <v>29873</v>
      </c>
      <c r="F29" s="40">
        <f t="shared" si="4"/>
        <v>46422.399999999994</v>
      </c>
      <c r="G29" s="40">
        <f t="shared" si="5"/>
        <v>71993.2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>
        <v>13183.4</v>
      </c>
      <c r="U29" s="40">
        <v>29732.8</v>
      </c>
      <c r="V29" s="40">
        <v>46282.2</v>
      </c>
      <c r="W29" s="40">
        <v>71443</v>
      </c>
      <c r="X29" s="40">
        <v>140.2</v>
      </c>
      <c r="Y29" s="40">
        <v>140.2</v>
      </c>
      <c r="Z29" s="40">
        <v>140.2</v>
      </c>
      <c r="AA29" s="40">
        <v>550.2</v>
      </c>
      <c r="AB29" s="40">
        <f t="shared" si="6"/>
        <v>14034.2</v>
      </c>
      <c r="AC29" s="40">
        <f t="shared" si="7"/>
        <v>30583.6</v>
      </c>
      <c r="AD29" s="40">
        <f t="shared" si="8"/>
        <v>47133</v>
      </c>
      <c r="AE29" s="40">
        <f t="shared" si="9"/>
        <v>72703.8</v>
      </c>
      <c r="AF29" s="40">
        <v>11437.4</v>
      </c>
      <c r="AG29" s="40">
        <v>27162</v>
      </c>
      <c r="AH29" s="40">
        <v>42339.8</v>
      </c>
      <c r="AI29" s="40">
        <v>63751.9</v>
      </c>
      <c r="AJ29" s="40">
        <v>2571.8</v>
      </c>
      <c r="AK29" s="40">
        <v>3366.6</v>
      </c>
      <c r="AL29" s="40">
        <v>4711.2</v>
      </c>
      <c r="AM29" s="40">
        <v>8481.9</v>
      </c>
      <c r="AN29" s="40"/>
      <c r="AO29" s="40"/>
      <c r="AP29" s="40"/>
      <c r="AQ29" s="40"/>
      <c r="AR29" s="40">
        <v>25</v>
      </c>
      <c r="AS29" s="40">
        <v>55</v>
      </c>
      <c r="AT29" s="40">
        <v>82</v>
      </c>
      <c r="AU29" s="40">
        <v>470</v>
      </c>
    </row>
    <row r="30" spans="1:47" s="41" customFormat="1" ht="14.25">
      <c r="A30" s="64">
        <v>11</v>
      </c>
      <c r="B30" s="55" t="s">
        <v>44</v>
      </c>
      <c r="C30" s="44">
        <v>581.1</v>
      </c>
      <c r="D30" s="40">
        <f t="shared" si="2"/>
        <v>16358.1</v>
      </c>
      <c r="E30" s="40">
        <f t="shared" si="3"/>
        <v>37156.9</v>
      </c>
      <c r="F30" s="40">
        <f t="shared" si="4"/>
        <v>57760.6</v>
      </c>
      <c r="G30" s="40">
        <f t="shared" si="5"/>
        <v>87797.2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>
        <v>16218.1</v>
      </c>
      <c r="U30" s="40">
        <v>37016.9</v>
      </c>
      <c r="V30" s="40">
        <v>57620.6</v>
      </c>
      <c r="W30" s="40">
        <v>87657.2</v>
      </c>
      <c r="X30" s="40">
        <v>140</v>
      </c>
      <c r="Y30" s="40">
        <v>140</v>
      </c>
      <c r="Z30" s="40">
        <v>140</v>
      </c>
      <c r="AA30" s="40">
        <v>140</v>
      </c>
      <c r="AB30" s="40">
        <f t="shared" si="6"/>
        <v>16939.2</v>
      </c>
      <c r="AC30" s="40">
        <f aca="true" t="shared" si="10" ref="AC30:AC79">AG30+AK30+AO30+AS30</f>
        <v>37738</v>
      </c>
      <c r="AD30" s="40">
        <f t="shared" si="8"/>
        <v>58341.7</v>
      </c>
      <c r="AE30" s="40">
        <f t="shared" si="9"/>
        <v>88378.29999999999</v>
      </c>
      <c r="AF30" s="40">
        <v>13376.2</v>
      </c>
      <c r="AG30" s="40">
        <v>29904.3</v>
      </c>
      <c r="AH30" s="40">
        <v>50275.2</v>
      </c>
      <c r="AI30" s="40">
        <v>71451.4</v>
      </c>
      <c r="AJ30" s="40">
        <v>3563</v>
      </c>
      <c r="AK30" s="40">
        <v>7833.7</v>
      </c>
      <c r="AL30" s="40">
        <v>8066.5</v>
      </c>
      <c r="AM30" s="40">
        <v>16676.9</v>
      </c>
      <c r="AN30" s="40"/>
      <c r="AO30" s="40"/>
      <c r="AP30" s="40"/>
      <c r="AQ30" s="40"/>
      <c r="AR30" s="40">
        <v>0</v>
      </c>
      <c r="AS30" s="40">
        <v>0</v>
      </c>
      <c r="AT30" s="40">
        <v>0</v>
      </c>
      <c r="AU30" s="40">
        <v>250</v>
      </c>
    </row>
    <row r="31" spans="1:47" s="41" customFormat="1" ht="14.25">
      <c r="A31" s="39">
        <v>12</v>
      </c>
      <c r="B31" s="55" t="s">
        <v>184</v>
      </c>
      <c r="C31" s="44">
        <v>28.8</v>
      </c>
      <c r="D31" s="40">
        <f t="shared" si="2"/>
        <v>13147</v>
      </c>
      <c r="E31" s="40">
        <f t="shared" si="3"/>
        <v>29661.3</v>
      </c>
      <c r="F31" s="40">
        <f t="shared" si="4"/>
        <v>46100.8</v>
      </c>
      <c r="G31" s="40">
        <f t="shared" si="5"/>
        <v>71757.59999999999</v>
      </c>
      <c r="H31" s="40"/>
      <c r="I31" s="40"/>
      <c r="J31" s="40"/>
      <c r="K31" s="40"/>
      <c r="L31" s="40"/>
      <c r="M31" s="40"/>
      <c r="N31" s="40"/>
      <c r="O31" s="40"/>
      <c r="P31" s="40">
        <v>67.7</v>
      </c>
      <c r="Q31" s="40">
        <v>169.4</v>
      </c>
      <c r="R31" s="40">
        <v>271</v>
      </c>
      <c r="S31" s="40">
        <v>713.4</v>
      </c>
      <c r="T31" s="40">
        <v>12940</v>
      </c>
      <c r="U31" s="40">
        <v>29352.6</v>
      </c>
      <c r="V31" s="40">
        <v>45690.5</v>
      </c>
      <c r="W31" s="40">
        <v>70736.7</v>
      </c>
      <c r="X31" s="40">
        <v>139.3</v>
      </c>
      <c r="Y31" s="40">
        <v>139.3</v>
      </c>
      <c r="Z31" s="40">
        <v>139.3</v>
      </c>
      <c r="AA31" s="40">
        <v>307.5</v>
      </c>
      <c r="AB31" s="40">
        <f t="shared" si="6"/>
        <v>13175.8</v>
      </c>
      <c r="AC31" s="40">
        <f t="shared" si="10"/>
        <v>29690.1</v>
      </c>
      <c r="AD31" s="40">
        <f t="shared" si="8"/>
        <v>46129.6</v>
      </c>
      <c r="AE31" s="40">
        <f t="shared" si="9"/>
        <v>71786.4</v>
      </c>
      <c r="AF31" s="40">
        <v>10637.1</v>
      </c>
      <c r="AG31" s="40">
        <v>24740.1</v>
      </c>
      <c r="AH31" s="40">
        <v>40478.4</v>
      </c>
      <c r="AI31" s="40">
        <v>60966</v>
      </c>
      <c r="AJ31" s="40">
        <v>2532.7</v>
      </c>
      <c r="AK31" s="40">
        <v>4935</v>
      </c>
      <c r="AL31" s="40">
        <v>5627.2</v>
      </c>
      <c r="AM31" s="40">
        <v>10742.4</v>
      </c>
      <c r="AN31" s="40"/>
      <c r="AO31" s="40"/>
      <c r="AP31" s="40"/>
      <c r="AQ31" s="40"/>
      <c r="AR31" s="40">
        <v>6</v>
      </c>
      <c r="AS31" s="40">
        <v>15</v>
      </c>
      <c r="AT31" s="40">
        <v>24</v>
      </c>
      <c r="AU31" s="40">
        <v>78</v>
      </c>
    </row>
    <row r="32" spans="1:47" s="41" customFormat="1" ht="14.25">
      <c r="A32" s="39">
        <v>13</v>
      </c>
      <c r="B32" s="55" t="s">
        <v>203</v>
      </c>
      <c r="C32" s="42">
        <v>6.6</v>
      </c>
      <c r="D32" s="40">
        <f t="shared" si="2"/>
        <v>23050.600000000002</v>
      </c>
      <c r="E32" s="40">
        <f t="shared" si="3"/>
        <v>51934.6</v>
      </c>
      <c r="F32" s="40">
        <f t="shared" si="4"/>
        <v>80740</v>
      </c>
      <c r="G32" s="40">
        <f t="shared" si="5"/>
        <v>124380.5</v>
      </c>
      <c r="H32" s="40"/>
      <c r="I32" s="40"/>
      <c r="J32" s="40"/>
      <c r="K32" s="40"/>
      <c r="L32" s="40">
        <v>0</v>
      </c>
      <c r="M32" s="40">
        <v>0</v>
      </c>
      <c r="N32" s="40">
        <v>150</v>
      </c>
      <c r="O32" s="40">
        <v>150</v>
      </c>
      <c r="P32" s="40">
        <v>183.4</v>
      </c>
      <c r="Q32" s="40">
        <v>204.1</v>
      </c>
      <c r="R32" s="40">
        <v>224.7</v>
      </c>
      <c r="S32" s="40">
        <v>454.5</v>
      </c>
      <c r="T32" s="40">
        <v>22618.2</v>
      </c>
      <c r="U32" s="40">
        <v>51391.5</v>
      </c>
      <c r="V32" s="40">
        <v>79996.3</v>
      </c>
      <c r="W32" s="40">
        <v>123377</v>
      </c>
      <c r="X32" s="40">
        <v>249</v>
      </c>
      <c r="Y32" s="40">
        <v>339</v>
      </c>
      <c r="Z32" s="40">
        <v>369</v>
      </c>
      <c r="AA32" s="40">
        <v>399</v>
      </c>
      <c r="AB32" s="40">
        <f t="shared" si="6"/>
        <v>23057.199999999997</v>
      </c>
      <c r="AC32" s="40">
        <f t="shared" si="10"/>
        <v>51941.2</v>
      </c>
      <c r="AD32" s="40">
        <f t="shared" si="8"/>
        <v>80746.6</v>
      </c>
      <c r="AE32" s="40">
        <f t="shared" si="9"/>
        <v>124387.09999999999</v>
      </c>
      <c r="AF32" s="40">
        <v>17406.3</v>
      </c>
      <c r="AG32" s="40">
        <v>42671.4</v>
      </c>
      <c r="AH32" s="40">
        <v>70148.6</v>
      </c>
      <c r="AI32" s="40">
        <v>104425.9</v>
      </c>
      <c r="AJ32" s="40">
        <v>5602.9</v>
      </c>
      <c r="AK32" s="40">
        <v>9149.8</v>
      </c>
      <c r="AL32" s="40">
        <v>10406</v>
      </c>
      <c r="AM32" s="40">
        <v>19525.4</v>
      </c>
      <c r="AN32" s="40"/>
      <c r="AO32" s="40"/>
      <c r="AP32" s="40"/>
      <c r="AQ32" s="40"/>
      <c r="AR32" s="40">
        <v>48</v>
      </c>
      <c r="AS32" s="40">
        <v>120</v>
      </c>
      <c r="AT32" s="40">
        <v>192</v>
      </c>
      <c r="AU32" s="40">
        <v>435.8</v>
      </c>
    </row>
    <row r="33" spans="1:47" s="41" customFormat="1" ht="14.25">
      <c r="A33" s="64">
        <v>14</v>
      </c>
      <c r="B33" s="55" t="s">
        <v>201</v>
      </c>
      <c r="C33" s="44">
        <v>4181.5</v>
      </c>
      <c r="D33" s="40">
        <f t="shared" si="2"/>
        <v>41496.9</v>
      </c>
      <c r="E33" s="40">
        <f t="shared" si="3"/>
        <v>95131.09999999999</v>
      </c>
      <c r="F33" s="40">
        <f t="shared" si="4"/>
        <v>148038.1</v>
      </c>
      <c r="G33" s="40">
        <f t="shared" si="5"/>
        <v>221826.6</v>
      </c>
      <c r="H33" s="40"/>
      <c r="I33" s="40"/>
      <c r="J33" s="40"/>
      <c r="K33" s="40"/>
      <c r="L33" s="40"/>
      <c r="M33" s="40"/>
      <c r="N33" s="40"/>
      <c r="O33" s="40"/>
      <c r="P33" s="40">
        <v>40.3</v>
      </c>
      <c r="Q33" s="40">
        <v>100.7</v>
      </c>
      <c r="R33" s="40">
        <v>161.1</v>
      </c>
      <c r="S33" s="40">
        <v>537.7</v>
      </c>
      <c r="T33" s="40">
        <v>41036.4</v>
      </c>
      <c r="U33" s="40">
        <v>94189.9</v>
      </c>
      <c r="V33" s="40">
        <v>146616.3</v>
      </c>
      <c r="W33" s="40">
        <v>218658.9</v>
      </c>
      <c r="X33" s="40">
        <v>420.2</v>
      </c>
      <c r="Y33" s="40">
        <v>840.5</v>
      </c>
      <c r="Z33" s="40">
        <v>1260.7</v>
      </c>
      <c r="AA33" s="40">
        <v>2630</v>
      </c>
      <c r="AB33" s="40">
        <f t="shared" si="6"/>
        <v>45678.4</v>
      </c>
      <c r="AC33" s="40">
        <f t="shared" si="10"/>
        <v>99312.6</v>
      </c>
      <c r="AD33" s="40">
        <f t="shared" si="8"/>
        <v>152219.59999999998</v>
      </c>
      <c r="AE33" s="40">
        <f t="shared" si="9"/>
        <v>226008.09999999998</v>
      </c>
      <c r="AF33" s="40">
        <v>34415.3</v>
      </c>
      <c r="AG33" s="40">
        <v>74853.2</v>
      </c>
      <c r="AH33" s="40">
        <v>114774.9</v>
      </c>
      <c r="AI33" s="40">
        <v>171076.4</v>
      </c>
      <c r="AJ33" s="40">
        <v>11187.1</v>
      </c>
      <c r="AK33" s="40">
        <v>24383.4</v>
      </c>
      <c r="AL33" s="40">
        <v>37368.7</v>
      </c>
      <c r="AM33" s="40">
        <v>54855.7</v>
      </c>
      <c r="AN33" s="40"/>
      <c r="AO33" s="40"/>
      <c r="AP33" s="40"/>
      <c r="AQ33" s="40"/>
      <c r="AR33" s="40">
        <v>76</v>
      </c>
      <c r="AS33" s="40">
        <v>76</v>
      </c>
      <c r="AT33" s="40">
        <v>76</v>
      </c>
      <c r="AU33" s="40">
        <v>76</v>
      </c>
    </row>
    <row r="34" spans="1:47" s="41" customFormat="1" ht="14.25">
      <c r="A34" s="64">
        <v>15</v>
      </c>
      <c r="B34" s="55" t="s">
        <v>171</v>
      </c>
      <c r="C34" s="44">
        <v>0.3</v>
      </c>
      <c r="D34" s="40">
        <f t="shared" si="2"/>
        <v>7210.6</v>
      </c>
      <c r="E34" s="40">
        <f t="shared" si="3"/>
        <v>16262.2</v>
      </c>
      <c r="F34" s="40">
        <f t="shared" si="4"/>
        <v>25313.8</v>
      </c>
      <c r="G34" s="40">
        <f t="shared" si="5"/>
        <v>38570.8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>
        <v>7210.6</v>
      </c>
      <c r="U34" s="40">
        <v>16262.2</v>
      </c>
      <c r="V34" s="40">
        <v>25313.8</v>
      </c>
      <c r="W34" s="40">
        <v>38570.8</v>
      </c>
      <c r="X34" s="40"/>
      <c r="Y34" s="40"/>
      <c r="Z34" s="40"/>
      <c r="AA34" s="40"/>
      <c r="AB34" s="40">
        <f t="shared" si="6"/>
        <v>7210.7</v>
      </c>
      <c r="AC34" s="40">
        <f t="shared" si="10"/>
        <v>16262.3</v>
      </c>
      <c r="AD34" s="40">
        <f t="shared" si="8"/>
        <v>25314.2</v>
      </c>
      <c r="AE34" s="40">
        <f t="shared" si="9"/>
        <v>38571.1</v>
      </c>
      <c r="AF34" s="40">
        <v>6568.7</v>
      </c>
      <c r="AG34" s="40">
        <v>15233.3</v>
      </c>
      <c r="AH34" s="40">
        <v>23933.9</v>
      </c>
      <c r="AI34" s="40">
        <v>35990.9</v>
      </c>
      <c r="AJ34" s="40">
        <v>642</v>
      </c>
      <c r="AK34" s="40">
        <v>1029</v>
      </c>
      <c r="AL34" s="40">
        <v>1380.3</v>
      </c>
      <c r="AM34" s="40">
        <v>2580.2</v>
      </c>
      <c r="AN34" s="40"/>
      <c r="AO34" s="40"/>
      <c r="AP34" s="40"/>
      <c r="AQ34" s="40"/>
      <c r="AR34" s="40"/>
      <c r="AS34" s="40"/>
      <c r="AT34" s="40"/>
      <c r="AU34" s="40"/>
    </row>
    <row r="35" spans="1:47" s="41" customFormat="1" ht="14.25">
      <c r="A35" s="39">
        <v>16</v>
      </c>
      <c r="B35" s="55" t="s">
        <v>202</v>
      </c>
      <c r="C35" s="44">
        <v>3003.3</v>
      </c>
      <c r="D35" s="40">
        <f t="shared" si="2"/>
        <v>20856</v>
      </c>
      <c r="E35" s="40">
        <f t="shared" si="3"/>
        <v>47178.700000000004</v>
      </c>
      <c r="F35" s="40">
        <f t="shared" si="4"/>
        <v>73388.8</v>
      </c>
      <c r="G35" s="40">
        <f t="shared" si="5"/>
        <v>117521.7</v>
      </c>
      <c r="H35" s="40"/>
      <c r="I35" s="40"/>
      <c r="J35" s="40"/>
      <c r="K35" s="40"/>
      <c r="L35" s="40"/>
      <c r="M35" s="40"/>
      <c r="N35" s="40"/>
      <c r="O35" s="40"/>
      <c r="P35" s="40">
        <v>137.5</v>
      </c>
      <c r="Q35" s="40">
        <v>343.9</v>
      </c>
      <c r="R35" s="40">
        <v>550.3</v>
      </c>
      <c r="S35" s="40">
        <v>1691.4</v>
      </c>
      <c r="T35" s="40">
        <v>20568.5</v>
      </c>
      <c r="U35" s="40">
        <v>46584.8</v>
      </c>
      <c r="V35" s="40">
        <v>72513.5</v>
      </c>
      <c r="W35" s="40">
        <v>115149.2</v>
      </c>
      <c r="X35" s="40">
        <v>150</v>
      </c>
      <c r="Y35" s="40">
        <v>250</v>
      </c>
      <c r="Z35" s="40">
        <v>325</v>
      </c>
      <c r="AA35" s="40">
        <v>681.1</v>
      </c>
      <c r="AB35" s="40">
        <f t="shared" si="6"/>
        <v>23859.3</v>
      </c>
      <c r="AC35" s="40">
        <f t="shared" si="10"/>
        <v>50182.1</v>
      </c>
      <c r="AD35" s="40">
        <f t="shared" si="8"/>
        <v>76392.1</v>
      </c>
      <c r="AE35" s="40">
        <f t="shared" si="9"/>
        <v>120525</v>
      </c>
      <c r="AF35" s="40">
        <v>18816.3</v>
      </c>
      <c r="AG35" s="40">
        <v>43365.1</v>
      </c>
      <c r="AH35" s="40">
        <v>68043.1</v>
      </c>
      <c r="AI35" s="40">
        <v>104742.3</v>
      </c>
      <c r="AJ35" s="40">
        <v>5005</v>
      </c>
      <c r="AK35" s="40">
        <v>6779</v>
      </c>
      <c r="AL35" s="40">
        <v>8011</v>
      </c>
      <c r="AM35" s="40">
        <v>14944.7</v>
      </c>
      <c r="AN35" s="40"/>
      <c r="AO35" s="40"/>
      <c r="AP35" s="40"/>
      <c r="AQ35" s="40"/>
      <c r="AR35" s="40">
        <v>38</v>
      </c>
      <c r="AS35" s="40">
        <v>38</v>
      </c>
      <c r="AT35" s="40">
        <v>338</v>
      </c>
      <c r="AU35" s="40">
        <v>838</v>
      </c>
    </row>
    <row r="36" spans="1:47" s="41" customFormat="1" ht="14.25">
      <c r="A36" s="39">
        <v>17</v>
      </c>
      <c r="B36" s="55" t="s">
        <v>45</v>
      </c>
      <c r="C36" s="42">
        <v>16.1</v>
      </c>
      <c r="D36" s="40">
        <f t="shared" si="2"/>
        <v>15852.699999999999</v>
      </c>
      <c r="E36" s="40">
        <f t="shared" si="3"/>
        <v>36164.8</v>
      </c>
      <c r="F36" s="40">
        <f t="shared" si="4"/>
        <v>56253.1</v>
      </c>
      <c r="G36" s="40">
        <f t="shared" si="4"/>
        <v>84418.5</v>
      </c>
      <c r="H36" s="40"/>
      <c r="I36" s="40"/>
      <c r="J36" s="40"/>
      <c r="K36" s="40"/>
      <c r="L36" s="40"/>
      <c r="M36" s="40"/>
      <c r="N36" s="40"/>
      <c r="O36" s="40"/>
      <c r="P36" s="40">
        <v>12.3</v>
      </c>
      <c r="Q36" s="40">
        <v>30.8</v>
      </c>
      <c r="R36" s="40">
        <v>49.3</v>
      </c>
      <c r="S36" s="40">
        <v>130.9</v>
      </c>
      <c r="T36" s="40">
        <v>15763.8</v>
      </c>
      <c r="U36" s="40">
        <v>36057.4</v>
      </c>
      <c r="V36" s="40">
        <v>56127.2</v>
      </c>
      <c r="W36" s="40">
        <v>84171</v>
      </c>
      <c r="X36" s="40">
        <v>76.6</v>
      </c>
      <c r="Y36" s="40">
        <v>76.6</v>
      </c>
      <c r="Z36" s="40">
        <v>76.6</v>
      </c>
      <c r="AA36" s="40">
        <v>116.6</v>
      </c>
      <c r="AB36" s="40">
        <f t="shared" si="6"/>
        <v>15868.8</v>
      </c>
      <c r="AC36" s="40">
        <f t="shared" si="10"/>
        <v>36180.9</v>
      </c>
      <c r="AD36" s="40">
        <f t="shared" si="8"/>
        <v>56269.2</v>
      </c>
      <c r="AE36" s="40">
        <f t="shared" si="8"/>
        <v>84434.6</v>
      </c>
      <c r="AF36" s="40">
        <v>11912.3</v>
      </c>
      <c r="AG36" s="40">
        <v>29530.8</v>
      </c>
      <c r="AH36" s="40">
        <v>47874.1</v>
      </c>
      <c r="AI36" s="40">
        <v>70473</v>
      </c>
      <c r="AJ36" s="40">
        <v>3938.5</v>
      </c>
      <c r="AK36" s="40">
        <v>6605.1</v>
      </c>
      <c r="AL36" s="40">
        <v>8323.1</v>
      </c>
      <c r="AM36" s="40">
        <v>13869.6</v>
      </c>
      <c r="AN36" s="40"/>
      <c r="AO36" s="40"/>
      <c r="AP36" s="40"/>
      <c r="AQ36" s="40"/>
      <c r="AR36" s="40">
        <v>18</v>
      </c>
      <c r="AS36" s="40">
        <v>45</v>
      </c>
      <c r="AT36" s="40">
        <v>72</v>
      </c>
      <c r="AU36" s="40">
        <v>92</v>
      </c>
    </row>
    <row r="37" spans="1:47" s="41" customFormat="1" ht="14.25">
      <c r="A37" s="64">
        <v>18</v>
      </c>
      <c r="B37" s="55" t="s">
        <v>174</v>
      </c>
      <c r="C37" s="42">
        <v>2586.3</v>
      </c>
      <c r="D37" s="40">
        <f t="shared" si="2"/>
        <v>19700.699999999997</v>
      </c>
      <c r="E37" s="40">
        <f t="shared" si="3"/>
        <v>44811.8</v>
      </c>
      <c r="F37" s="40">
        <f t="shared" si="4"/>
        <v>69665.40000000001</v>
      </c>
      <c r="G37" s="40">
        <f t="shared" si="4"/>
        <v>106448.09999999999</v>
      </c>
      <c r="H37" s="40"/>
      <c r="I37" s="40"/>
      <c r="J37" s="40"/>
      <c r="K37" s="40"/>
      <c r="L37" s="40">
        <v>0</v>
      </c>
      <c r="M37" s="40">
        <v>0</v>
      </c>
      <c r="N37" s="40">
        <v>0</v>
      </c>
      <c r="O37" s="40">
        <v>0</v>
      </c>
      <c r="P37" s="40">
        <v>41.1</v>
      </c>
      <c r="Q37" s="40">
        <v>102.9</v>
      </c>
      <c r="R37" s="40">
        <v>164.6</v>
      </c>
      <c r="S37" s="40">
        <v>433.2</v>
      </c>
      <c r="T37" s="40">
        <v>19484.6</v>
      </c>
      <c r="U37" s="40">
        <v>44526.9</v>
      </c>
      <c r="V37" s="40">
        <v>69310.8</v>
      </c>
      <c r="W37" s="40">
        <v>105664.9</v>
      </c>
      <c r="X37" s="40">
        <v>175</v>
      </c>
      <c r="Y37" s="40">
        <v>182</v>
      </c>
      <c r="Z37" s="40">
        <v>190</v>
      </c>
      <c r="AA37" s="40">
        <v>350</v>
      </c>
      <c r="AB37" s="40">
        <f t="shared" si="6"/>
        <v>22287</v>
      </c>
      <c r="AC37" s="40">
        <f t="shared" si="10"/>
        <v>47398.1</v>
      </c>
      <c r="AD37" s="40">
        <f t="shared" si="8"/>
        <v>72251.7</v>
      </c>
      <c r="AE37" s="40">
        <f t="shared" si="8"/>
        <v>109034.40000000001</v>
      </c>
      <c r="AF37" s="40">
        <v>17438</v>
      </c>
      <c r="AG37" s="40">
        <v>36590.1</v>
      </c>
      <c r="AH37" s="40">
        <v>58525.7</v>
      </c>
      <c r="AI37" s="40">
        <v>86072.6</v>
      </c>
      <c r="AJ37" s="40">
        <v>4813</v>
      </c>
      <c r="AK37" s="40">
        <v>10772</v>
      </c>
      <c r="AL37" s="40">
        <v>13690</v>
      </c>
      <c r="AM37" s="40">
        <v>22925.8</v>
      </c>
      <c r="AN37" s="40"/>
      <c r="AO37" s="40"/>
      <c r="AP37" s="40"/>
      <c r="AQ37" s="40"/>
      <c r="AR37" s="40">
        <v>36</v>
      </c>
      <c r="AS37" s="40">
        <v>36</v>
      </c>
      <c r="AT37" s="40">
        <v>36</v>
      </c>
      <c r="AU37" s="40">
        <v>36</v>
      </c>
    </row>
    <row r="38" spans="1:47" s="41" customFormat="1" ht="14.25">
      <c r="A38" s="64">
        <v>19</v>
      </c>
      <c r="B38" s="55" t="s">
        <v>175</v>
      </c>
      <c r="C38" s="44">
        <v>614.5</v>
      </c>
      <c r="D38" s="40">
        <f t="shared" si="2"/>
        <v>18313.2</v>
      </c>
      <c r="E38" s="40">
        <f t="shared" si="3"/>
        <v>41644.5</v>
      </c>
      <c r="F38" s="40">
        <f t="shared" si="4"/>
        <v>64737.9</v>
      </c>
      <c r="G38" s="40">
        <f t="shared" si="4"/>
        <v>100373</v>
      </c>
      <c r="H38" s="40"/>
      <c r="I38" s="40"/>
      <c r="J38" s="40"/>
      <c r="K38" s="40"/>
      <c r="L38" s="40"/>
      <c r="M38" s="40"/>
      <c r="N38" s="40"/>
      <c r="O38" s="40"/>
      <c r="P38" s="40">
        <v>27</v>
      </c>
      <c r="Q38" s="40">
        <v>67.5</v>
      </c>
      <c r="R38" s="40">
        <v>108</v>
      </c>
      <c r="S38" s="40">
        <v>392.4</v>
      </c>
      <c r="T38" s="40">
        <v>18126.2</v>
      </c>
      <c r="U38" s="40">
        <v>41417</v>
      </c>
      <c r="V38" s="40">
        <v>64469.9</v>
      </c>
      <c r="W38" s="40">
        <v>99820.6</v>
      </c>
      <c r="X38" s="40">
        <v>160</v>
      </c>
      <c r="Y38" s="40">
        <v>160</v>
      </c>
      <c r="Z38" s="40">
        <v>160</v>
      </c>
      <c r="AA38" s="40">
        <v>160</v>
      </c>
      <c r="AB38" s="40">
        <f t="shared" si="6"/>
        <v>18927.7</v>
      </c>
      <c r="AC38" s="40">
        <f t="shared" si="10"/>
        <v>42258.2</v>
      </c>
      <c r="AD38" s="40">
        <f t="shared" si="8"/>
        <v>65352.4</v>
      </c>
      <c r="AE38" s="40">
        <f t="shared" si="8"/>
        <v>100987.5</v>
      </c>
      <c r="AF38" s="40">
        <v>14222</v>
      </c>
      <c r="AG38" s="40">
        <v>34356.2</v>
      </c>
      <c r="AH38" s="40">
        <v>54812.4</v>
      </c>
      <c r="AI38" s="40">
        <v>82455</v>
      </c>
      <c r="AJ38" s="40">
        <v>4629.7</v>
      </c>
      <c r="AK38" s="40">
        <v>7826</v>
      </c>
      <c r="AL38" s="40">
        <v>10464</v>
      </c>
      <c r="AM38" s="40">
        <v>18456.5</v>
      </c>
      <c r="AN38" s="40"/>
      <c r="AO38" s="40"/>
      <c r="AP38" s="40"/>
      <c r="AQ38" s="40"/>
      <c r="AR38" s="40">
        <v>76</v>
      </c>
      <c r="AS38" s="40">
        <v>76</v>
      </c>
      <c r="AT38" s="40">
        <v>76</v>
      </c>
      <c r="AU38" s="40">
        <v>76</v>
      </c>
    </row>
    <row r="39" spans="1:47" s="41" customFormat="1" ht="14.25">
      <c r="A39" s="39">
        <v>20</v>
      </c>
      <c r="B39" s="55" t="s">
        <v>173</v>
      </c>
      <c r="C39" s="42">
        <v>0.3</v>
      </c>
      <c r="D39" s="40">
        <f t="shared" si="2"/>
        <v>9470.3</v>
      </c>
      <c r="E39" s="40">
        <f t="shared" si="3"/>
        <v>20987.7</v>
      </c>
      <c r="F39" s="40">
        <f t="shared" si="4"/>
        <v>32399.2</v>
      </c>
      <c r="G39" s="40">
        <f t="shared" si="4"/>
        <v>49687</v>
      </c>
      <c r="H39" s="40"/>
      <c r="I39" s="40"/>
      <c r="J39" s="40"/>
      <c r="K39" s="40"/>
      <c r="L39" s="40"/>
      <c r="M39" s="40"/>
      <c r="N39" s="40"/>
      <c r="O39" s="40"/>
      <c r="P39" s="40">
        <v>14</v>
      </c>
      <c r="Q39" s="40">
        <v>35</v>
      </c>
      <c r="R39" s="40">
        <v>56</v>
      </c>
      <c r="S39" s="40">
        <v>124.6</v>
      </c>
      <c r="T39" s="40">
        <v>8964.3</v>
      </c>
      <c r="U39" s="40">
        <v>20460.7</v>
      </c>
      <c r="V39" s="40">
        <v>31851.2</v>
      </c>
      <c r="W39" s="40">
        <v>49070.4</v>
      </c>
      <c r="X39" s="40">
        <v>492</v>
      </c>
      <c r="Y39" s="40">
        <v>492</v>
      </c>
      <c r="Z39" s="40">
        <v>492</v>
      </c>
      <c r="AA39" s="40">
        <v>492</v>
      </c>
      <c r="AB39" s="40">
        <f t="shared" si="6"/>
        <v>9470.599999999999</v>
      </c>
      <c r="AC39" s="40">
        <f t="shared" si="10"/>
        <v>20988</v>
      </c>
      <c r="AD39" s="40">
        <f t="shared" si="8"/>
        <v>32399.500000000004</v>
      </c>
      <c r="AE39" s="40">
        <f t="shared" si="8"/>
        <v>49687.299999999996</v>
      </c>
      <c r="AF39" s="40">
        <v>7493.4</v>
      </c>
      <c r="AG39" s="40">
        <v>17235.1</v>
      </c>
      <c r="AH39" s="40">
        <v>28268.7</v>
      </c>
      <c r="AI39" s="40">
        <v>41173.2</v>
      </c>
      <c r="AJ39" s="40">
        <v>1887.3</v>
      </c>
      <c r="AK39" s="40">
        <v>3663</v>
      </c>
      <c r="AL39" s="40">
        <v>4040.9</v>
      </c>
      <c r="AM39" s="40">
        <v>8334.2</v>
      </c>
      <c r="AN39" s="40"/>
      <c r="AO39" s="40"/>
      <c r="AP39" s="40"/>
      <c r="AQ39" s="40"/>
      <c r="AR39" s="40">
        <v>89.9</v>
      </c>
      <c r="AS39" s="40">
        <v>89.9</v>
      </c>
      <c r="AT39" s="40">
        <v>89.9</v>
      </c>
      <c r="AU39" s="40">
        <v>179.9</v>
      </c>
    </row>
    <row r="40" spans="1:47" s="41" customFormat="1" ht="14.25">
      <c r="A40" s="39">
        <v>21</v>
      </c>
      <c r="B40" s="55" t="s">
        <v>46</v>
      </c>
      <c r="C40" s="44">
        <v>989.6</v>
      </c>
      <c r="D40" s="40">
        <f t="shared" si="2"/>
        <v>13825.1</v>
      </c>
      <c r="E40" s="40">
        <f t="shared" si="3"/>
        <v>31444.3</v>
      </c>
      <c r="F40" s="40">
        <f t="shared" si="4"/>
        <v>48896</v>
      </c>
      <c r="G40" s="40">
        <f t="shared" si="4"/>
        <v>76054.1</v>
      </c>
      <c r="H40" s="40"/>
      <c r="I40" s="40"/>
      <c r="J40" s="40"/>
      <c r="K40" s="40"/>
      <c r="L40" s="40"/>
      <c r="M40" s="40"/>
      <c r="N40" s="40"/>
      <c r="O40" s="40"/>
      <c r="P40" s="40">
        <v>25.7</v>
      </c>
      <c r="Q40" s="40">
        <v>64.3</v>
      </c>
      <c r="R40" s="40">
        <v>102.9</v>
      </c>
      <c r="S40" s="40">
        <v>274.6</v>
      </c>
      <c r="T40" s="40">
        <v>13703.9</v>
      </c>
      <c r="U40" s="40">
        <v>31284.5</v>
      </c>
      <c r="V40" s="40">
        <v>48697.6</v>
      </c>
      <c r="W40" s="40">
        <v>74839.2</v>
      </c>
      <c r="X40" s="40">
        <v>95.5</v>
      </c>
      <c r="Y40" s="40">
        <v>95.5</v>
      </c>
      <c r="Z40" s="40">
        <v>95.5</v>
      </c>
      <c r="AA40" s="40">
        <v>940.3</v>
      </c>
      <c r="AB40" s="40">
        <f t="shared" si="6"/>
        <v>14814.7</v>
      </c>
      <c r="AC40" s="40">
        <f t="shared" si="10"/>
        <v>32433.9</v>
      </c>
      <c r="AD40" s="40">
        <f t="shared" si="8"/>
        <v>49972.2</v>
      </c>
      <c r="AE40" s="40">
        <f t="shared" si="8"/>
        <v>77043.7</v>
      </c>
      <c r="AF40" s="40">
        <v>10892.6</v>
      </c>
      <c r="AG40" s="40">
        <v>25555.5</v>
      </c>
      <c r="AH40" s="40">
        <v>39648.6</v>
      </c>
      <c r="AI40" s="40">
        <v>61890.2</v>
      </c>
      <c r="AJ40" s="40">
        <v>3882</v>
      </c>
      <c r="AK40" s="40">
        <v>6828.4</v>
      </c>
      <c r="AL40" s="40">
        <v>10273.6</v>
      </c>
      <c r="AM40" s="40">
        <v>15103.5</v>
      </c>
      <c r="AN40" s="40"/>
      <c r="AO40" s="40"/>
      <c r="AP40" s="40"/>
      <c r="AQ40" s="40"/>
      <c r="AR40" s="40">
        <v>40.1</v>
      </c>
      <c r="AS40" s="40">
        <v>50</v>
      </c>
      <c r="AT40" s="40">
        <v>50</v>
      </c>
      <c r="AU40" s="40">
        <v>50</v>
      </c>
    </row>
    <row r="41" spans="1:47" s="41" customFormat="1" ht="14.25">
      <c r="A41" s="64">
        <v>22</v>
      </c>
      <c r="B41" s="55" t="s">
        <v>181</v>
      </c>
      <c r="C41" s="44">
        <v>698.4</v>
      </c>
      <c r="D41" s="40">
        <f t="shared" si="2"/>
        <v>10771.7</v>
      </c>
      <c r="E41" s="40">
        <f t="shared" si="3"/>
        <v>24211.1</v>
      </c>
      <c r="F41" s="40">
        <f t="shared" si="4"/>
        <v>37650.1</v>
      </c>
      <c r="G41" s="40">
        <f t="shared" si="4"/>
        <v>59001.7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>
        <v>10705.7</v>
      </c>
      <c r="U41" s="40">
        <v>24145.1</v>
      </c>
      <c r="V41" s="40">
        <v>37584.1</v>
      </c>
      <c r="W41" s="40">
        <v>58935.7</v>
      </c>
      <c r="X41" s="40">
        <v>66</v>
      </c>
      <c r="Y41" s="40">
        <v>66</v>
      </c>
      <c r="Z41" s="40">
        <v>66</v>
      </c>
      <c r="AA41" s="40">
        <v>66</v>
      </c>
      <c r="AB41" s="40">
        <f t="shared" si="6"/>
        <v>11470.1</v>
      </c>
      <c r="AC41" s="40">
        <f t="shared" si="10"/>
        <v>24909.5</v>
      </c>
      <c r="AD41" s="40">
        <f t="shared" si="8"/>
        <v>38348.5</v>
      </c>
      <c r="AE41" s="40">
        <f t="shared" si="8"/>
        <v>59700.1</v>
      </c>
      <c r="AF41" s="40">
        <v>8760</v>
      </c>
      <c r="AG41" s="40">
        <v>21121.1</v>
      </c>
      <c r="AH41" s="40">
        <v>32959</v>
      </c>
      <c r="AI41" s="40">
        <v>50173</v>
      </c>
      <c r="AJ41" s="40">
        <v>2634.1</v>
      </c>
      <c r="AK41" s="40">
        <v>3712.4</v>
      </c>
      <c r="AL41" s="40">
        <v>5313.5</v>
      </c>
      <c r="AM41" s="40">
        <v>9451.1</v>
      </c>
      <c r="AN41" s="40"/>
      <c r="AO41" s="40"/>
      <c r="AP41" s="40"/>
      <c r="AQ41" s="40"/>
      <c r="AR41" s="40">
        <v>76</v>
      </c>
      <c r="AS41" s="40">
        <v>76</v>
      </c>
      <c r="AT41" s="40">
        <v>76</v>
      </c>
      <c r="AU41" s="40">
        <v>76</v>
      </c>
    </row>
    <row r="42" spans="1:47" s="41" customFormat="1" ht="14.25">
      <c r="A42" s="64">
        <v>23</v>
      </c>
      <c r="B42" s="55" t="s">
        <v>47</v>
      </c>
      <c r="C42" s="44">
        <v>964.9</v>
      </c>
      <c r="D42" s="40">
        <f t="shared" si="2"/>
        <v>11255.1</v>
      </c>
      <c r="E42" s="40">
        <f t="shared" si="3"/>
        <v>25499.1</v>
      </c>
      <c r="F42" s="40">
        <f t="shared" si="4"/>
        <v>39634.1</v>
      </c>
      <c r="G42" s="40">
        <f t="shared" si="4"/>
        <v>61411.8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>
        <v>11151.1</v>
      </c>
      <c r="U42" s="40">
        <v>25395.1</v>
      </c>
      <c r="V42" s="40">
        <v>39530.1</v>
      </c>
      <c r="W42" s="40">
        <v>61307.8</v>
      </c>
      <c r="X42" s="40">
        <v>104</v>
      </c>
      <c r="Y42" s="40">
        <v>104</v>
      </c>
      <c r="Z42" s="40">
        <v>104</v>
      </c>
      <c r="AA42" s="40">
        <v>104</v>
      </c>
      <c r="AB42" s="40">
        <f t="shared" si="6"/>
        <v>12218.7</v>
      </c>
      <c r="AC42" s="40">
        <f t="shared" si="10"/>
        <v>26462.7</v>
      </c>
      <c r="AD42" s="40">
        <f t="shared" si="8"/>
        <v>40597.7</v>
      </c>
      <c r="AE42" s="40">
        <f t="shared" si="8"/>
        <v>62375.4</v>
      </c>
      <c r="AF42" s="40">
        <v>9496.9</v>
      </c>
      <c r="AG42" s="40">
        <v>21211.7</v>
      </c>
      <c r="AH42" s="40">
        <v>34986.7</v>
      </c>
      <c r="AI42" s="40">
        <v>51703.3</v>
      </c>
      <c r="AJ42" s="40">
        <v>2667.8</v>
      </c>
      <c r="AK42" s="40">
        <v>5138</v>
      </c>
      <c r="AL42" s="40">
        <v>5453</v>
      </c>
      <c r="AM42" s="40">
        <v>9915.1</v>
      </c>
      <c r="AN42" s="40"/>
      <c r="AO42" s="40"/>
      <c r="AP42" s="40"/>
      <c r="AQ42" s="40"/>
      <c r="AR42" s="40">
        <v>54</v>
      </c>
      <c r="AS42" s="40">
        <v>113</v>
      </c>
      <c r="AT42" s="40">
        <v>158</v>
      </c>
      <c r="AU42" s="40">
        <v>757</v>
      </c>
    </row>
    <row r="43" spans="1:47" s="41" customFormat="1" ht="14.25">
      <c r="A43" s="39">
        <v>24</v>
      </c>
      <c r="B43" s="55" t="s">
        <v>186</v>
      </c>
      <c r="C43" s="42">
        <v>655.6</v>
      </c>
      <c r="D43" s="40">
        <f t="shared" si="2"/>
        <v>13415.8</v>
      </c>
      <c r="E43" s="40">
        <f t="shared" si="3"/>
        <v>30541.3</v>
      </c>
      <c r="F43" s="40">
        <f t="shared" si="4"/>
        <v>47484.8</v>
      </c>
      <c r="G43" s="40">
        <f t="shared" si="4"/>
        <v>68001.9</v>
      </c>
      <c r="H43" s="40"/>
      <c r="I43" s="40"/>
      <c r="J43" s="40"/>
      <c r="K43" s="40"/>
      <c r="L43" s="40"/>
      <c r="M43" s="40"/>
      <c r="N43" s="40"/>
      <c r="O43" s="40"/>
      <c r="P43" s="40">
        <v>30.5</v>
      </c>
      <c r="Q43" s="40">
        <v>30.5</v>
      </c>
      <c r="R43" s="40">
        <v>30.5</v>
      </c>
      <c r="S43" s="40">
        <v>90.5</v>
      </c>
      <c r="T43" s="40">
        <v>13315.3</v>
      </c>
      <c r="U43" s="40">
        <v>30440.8</v>
      </c>
      <c r="V43" s="40">
        <v>47384.3</v>
      </c>
      <c r="W43" s="40">
        <v>67361.4</v>
      </c>
      <c r="X43" s="40">
        <v>70</v>
      </c>
      <c r="Y43" s="40">
        <v>70</v>
      </c>
      <c r="Z43" s="40">
        <v>70</v>
      </c>
      <c r="AA43" s="40">
        <v>550</v>
      </c>
      <c r="AB43" s="40">
        <f t="shared" si="6"/>
        <v>14071.4</v>
      </c>
      <c r="AC43" s="40">
        <f t="shared" si="10"/>
        <v>31196.9</v>
      </c>
      <c r="AD43" s="40">
        <f t="shared" si="8"/>
        <v>48140.4</v>
      </c>
      <c r="AE43" s="40">
        <f t="shared" si="8"/>
        <v>68657.5</v>
      </c>
      <c r="AF43" s="40">
        <v>9909.9</v>
      </c>
      <c r="AG43" s="40">
        <v>25153.4</v>
      </c>
      <c r="AH43" s="40">
        <v>41969.1</v>
      </c>
      <c r="AI43" s="40">
        <v>57867.3</v>
      </c>
      <c r="AJ43" s="40">
        <v>4161.5</v>
      </c>
      <c r="AK43" s="40">
        <v>6043.5</v>
      </c>
      <c r="AL43" s="40">
        <v>6171.3</v>
      </c>
      <c r="AM43" s="40">
        <v>10790.2</v>
      </c>
      <c r="AN43" s="40"/>
      <c r="AO43" s="40"/>
      <c r="AP43" s="40"/>
      <c r="AQ43" s="40"/>
      <c r="AR43" s="40">
        <v>0</v>
      </c>
      <c r="AS43" s="40">
        <v>0</v>
      </c>
      <c r="AT43" s="40">
        <v>0</v>
      </c>
      <c r="AU43" s="40">
        <v>0</v>
      </c>
    </row>
    <row r="44" spans="1:47" s="41" customFormat="1" ht="14.25">
      <c r="A44" s="39">
        <v>25</v>
      </c>
      <c r="B44" s="55" t="s">
        <v>183</v>
      </c>
      <c r="C44" s="42">
        <v>663.9</v>
      </c>
      <c r="D44" s="40">
        <f t="shared" si="2"/>
        <v>15127.2</v>
      </c>
      <c r="E44" s="40">
        <f t="shared" si="3"/>
        <v>34015.5</v>
      </c>
      <c r="F44" s="40">
        <f t="shared" si="4"/>
        <v>52853.9</v>
      </c>
      <c r="G44" s="40">
        <f t="shared" si="4"/>
        <v>83624</v>
      </c>
      <c r="H44" s="40"/>
      <c r="I44" s="40"/>
      <c r="J44" s="40"/>
      <c r="K44" s="40"/>
      <c r="L44" s="40">
        <v>200</v>
      </c>
      <c r="M44" s="40">
        <v>350</v>
      </c>
      <c r="N44" s="40">
        <v>450</v>
      </c>
      <c r="O44" s="40">
        <v>718</v>
      </c>
      <c r="P44" s="40">
        <v>0</v>
      </c>
      <c r="Q44" s="40">
        <v>0</v>
      </c>
      <c r="R44" s="40">
        <v>0</v>
      </c>
      <c r="S44" s="40"/>
      <c r="T44" s="40">
        <v>14927.2</v>
      </c>
      <c r="U44" s="40">
        <v>33665.5</v>
      </c>
      <c r="V44" s="40">
        <v>52403.9</v>
      </c>
      <c r="W44" s="40">
        <v>82906</v>
      </c>
      <c r="X44" s="40">
        <v>0</v>
      </c>
      <c r="Y44" s="40">
        <v>0</v>
      </c>
      <c r="Z44" s="40">
        <v>0</v>
      </c>
      <c r="AA44" s="40"/>
      <c r="AB44" s="40">
        <f t="shared" si="6"/>
        <v>15790.5</v>
      </c>
      <c r="AC44" s="40">
        <f t="shared" si="10"/>
        <v>34678.8</v>
      </c>
      <c r="AD44" s="40">
        <f t="shared" si="8"/>
        <v>53517.299999999996</v>
      </c>
      <c r="AE44" s="40">
        <f t="shared" si="8"/>
        <v>84287.3</v>
      </c>
      <c r="AF44" s="40">
        <v>12342.5</v>
      </c>
      <c r="AG44" s="40">
        <v>28194.8</v>
      </c>
      <c r="AH44" s="40">
        <v>45907.2</v>
      </c>
      <c r="AI44" s="40">
        <v>69907.7</v>
      </c>
      <c r="AJ44" s="40">
        <v>3198</v>
      </c>
      <c r="AK44" s="40">
        <v>6134</v>
      </c>
      <c r="AL44" s="40">
        <v>7160.1</v>
      </c>
      <c r="AM44" s="40">
        <v>13839.6</v>
      </c>
      <c r="AN44" s="40"/>
      <c r="AO44" s="40"/>
      <c r="AP44" s="40"/>
      <c r="AQ44" s="40"/>
      <c r="AR44" s="40">
        <v>250</v>
      </c>
      <c r="AS44" s="40">
        <v>350</v>
      </c>
      <c r="AT44" s="40">
        <v>450</v>
      </c>
      <c r="AU44" s="40">
        <v>540</v>
      </c>
    </row>
    <row r="45" spans="1:47" s="41" customFormat="1" ht="14.25">
      <c r="A45" s="64">
        <v>26</v>
      </c>
      <c r="B45" s="55" t="s">
        <v>182</v>
      </c>
      <c r="C45" s="44">
        <v>299.3</v>
      </c>
      <c r="D45" s="40">
        <f t="shared" si="2"/>
        <v>4769.4</v>
      </c>
      <c r="E45" s="40">
        <f t="shared" si="3"/>
        <v>10692.5</v>
      </c>
      <c r="F45" s="40">
        <f t="shared" si="4"/>
        <v>16615.6</v>
      </c>
      <c r="G45" s="40">
        <f t="shared" si="4"/>
        <v>25376.2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>
        <v>4718.4</v>
      </c>
      <c r="U45" s="40">
        <v>10641.5</v>
      </c>
      <c r="V45" s="40">
        <v>16564.6</v>
      </c>
      <c r="W45" s="40">
        <v>25325.2</v>
      </c>
      <c r="X45" s="40">
        <v>51</v>
      </c>
      <c r="Y45" s="40">
        <v>51</v>
      </c>
      <c r="Z45" s="40">
        <v>51</v>
      </c>
      <c r="AA45" s="40">
        <v>51</v>
      </c>
      <c r="AB45" s="40">
        <f t="shared" si="6"/>
        <v>5068.7</v>
      </c>
      <c r="AC45" s="40">
        <f t="shared" si="10"/>
        <v>10991.800000000001</v>
      </c>
      <c r="AD45" s="40">
        <f t="shared" si="8"/>
        <v>16914.9</v>
      </c>
      <c r="AE45" s="40">
        <f t="shared" si="8"/>
        <v>25675.5</v>
      </c>
      <c r="AF45" s="40">
        <v>4423.8</v>
      </c>
      <c r="AG45" s="40">
        <v>10263.1</v>
      </c>
      <c r="AH45" s="40">
        <v>16086.4</v>
      </c>
      <c r="AI45" s="40">
        <v>24556.8</v>
      </c>
      <c r="AJ45" s="40">
        <v>569.9</v>
      </c>
      <c r="AK45" s="40">
        <v>653.7</v>
      </c>
      <c r="AL45" s="40">
        <v>753.5</v>
      </c>
      <c r="AM45" s="40">
        <v>1043.7</v>
      </c>
      <c r="AN45" s="40"/>
      <c r="AO45" s="40"/>
      <c r="AP45" s="40"/>
      <c r="AQ45" s="40"/>
      <c r="AR45" s="40">
        <v>75</v>
      </c>
      <c r="AS45" s="40">
        <v>75</v>
      </c>
      <c r="AT45" s="40">
        <v>75</v>
      </c>
      <c r="AU45" s="40">
        <v>75</v>
      </c>
    </row>
    <row r="46" spans="1:47" s="41" customFormat="1" ht="14.25">
      <c r="A46" s="64">
        <v>27</v>
      </c>
      <c r="B46" s="55" t="s">
        <v>168</v>
      </c>
      <c r="C46" s="44">
        <v>0</v>
      </c>
      <c r="D46" s="40">
        <f t="shared" si="2"/>
        <v>12539.8</v>
      </c>
      <c r="E46" s="40">
        <f t="shared" si="3"/>
        <v>28281.3</v>
      </c>
      <c r="F46" s="40">
        <f t="shared" si="4"/>
        <v>44022.8</v>
      </c>
      <c r="G46" s="40">
        <f t="shared" si="4"/>
        <v>68834.4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>
        <v>12539.8</v>
      </c>
      <c r="U46" s="40">
        <v>28281.3</v>
      </c>
      <c r="V46" s="40">
        <v>44022.8</v>
      </c>
      <c r="W46" s="40">
        <v>68834.4</v>
      </c>
      <c r="X46" s="40">
        <v>0</v>
      </c>
      <c r="Y46" s="40">
        <v>0</v>
      </c>
      <c r="Z46" s="40">
        <v>0</v>
      </c>
      <c r="AA46" s="40">
        <v>0</v>
      </c>
      <c r="AB46" s="40">
        <f t="shared" si="6"/>
        <v>12539.800000000001</v>
      </c>
      <c r="AC46" s="40">
        <f t="shared" si="10"/>
        <v>28281.3</v>
      </c>
      <c r="AD46" s="40">
        <f t="shared" si="8"/>
        <v>44022.8</v>
      </c>
      <c r="AE46" s="40">
        <f t="shared" si="8"/>
        <v>68834.4</v>
      </c>
      <c r="AF46" s="40">
        <v>11043.2</v>
      </c>
      <c r="AG46" s="40">
        <v>26033.6</v>
      </c>
      <c r="AH46" s="40">
        <v>40524</v>
      </c>
      <c r="AI46" s="40">
        <v>62066</v>
      </c>
      <c r="AJ46" s="40">
        <v>1496.6</v>
      </c>
      <c r="AK46" s="40">
        <v>2247.7</v>
      </c>
      <c r="AL46" s="40">
        <v>3498.8</v>
      </c>
      <c r="AM46" s="40">
        <v>6768.4</v>
      </c>
      <c r="AN46" s="40"/>
      <c r="AO46" s="40"/>
      <c r="AP46" s="40"/>
      <c r="AQ46" s="40"/>
      <c r="AR46" s="40">
        <v>0</v>
      </c>
      <c r="AS46" s="40">
        <v>0</v>
      </c>
      <c r="AT46" s="40">
        <v>0</v>
      </c>
      <c r="AU46" s="40">
        <v>0</v>
      </c>
    </row>
    <row r="47" spans="1:47" s="41" customFormat="1" ht="14.25">
      <c r="A47" s="39">
        <v>28</v>
      </c>
      <c r="B47" s="55" t="s">
        <v>169</v>
      </c>
      <c r="C47" s="44">
        <v>1076.6</v>
      </c>
      <c r="D47" s="40">
        <f t="shared" si="2"/>
        <v>11391.4</v>
      </c>
      <c r="E47" s="40">
        <f t="shared" si="3"/>
        <v>25691.3</v>
      </c>
      <c r="F47" s="40">
        <f t="shared" si="4"/>
        <v>39991.3</v>
      </c>
      <c r="G47" s="40">
        <f t="shared" si="4"/>
        <v>62642.3</v>
      </c>
      <c r="H47" s="40"/>
      <c r="I47" s="40"/>
      <c r="J47" s="40"/>
      <c r="K47" s="40"/>
      <c r="L47" s="40"/>
      <c r="M47" s="40"/>
      <c r="N47" s="40"/>
      <c r="O47" s="40"/>
      <c r="P47" s="40">
        <v>0</v>
      </c>
      <c r="Q47" s="40">
        <v>0</v>
      </c>
      <c r="R47" s="40">
        <v>0</v>
      </c>
      <c r="S47" s="40"/>
      <c r="T47" s="40">
        <v>11391.4</v>
      </c>
      <c r="U47" s="40">
        <v>25691.3</v>
      </c>
      <c r="V47" s="40">
        <v>39991.3</v>
      </c>
      <c r="W47" s="40">
        <v>62642.3</v>
      </c>
      <c r="X47" s="40">
        <v>0</v>
      </c>
      <c r="Y47" s="40">
        <v>0</v>
      </c>
      <c r="Z47" s="40">
        <v>0</v>
      </c>
      <c r="AA47" s="40">
        <v>0</v>
      </c>
      <c r="AB47" s="40">
        <f t="shared" si="6"/>
        <v>12468</v>
      </c>
      <c r="AC47" s="40">
        <f t="shared" si="10"/>
        <v>26767.9</v>
      </c>
      <c r="AD47" s="40">
        <f t="shared" si="8"/>
        <v>41067.9</v>
      </c>
      <c r="AE47" s="40">
        <f t="shared" si="8"/>
        <v>63718.9</v>
      </c>
      <c r="AF47" s="40">
        <v>11665.5</v>
      </c>
      <c r="AG47" s="40">
        <v>24957.6</v>
      </c>
      <c r="AH47" s="40">
        <v>38250</v>
      </c>
      <c r="AI47" s="40">
        <v>57661</v>
      </c>
      <c r="AJ47" s="40">
        <v>791.3</v>
      </c>
      <c r="AK47" s="40">
        <v>1784.9</v>
      </c>
      <c r="AL47" s="40">
        <v>2778.3</v>
      </c>
      <c r="AM47" s="40">
        <v>5997.9</v>
      </c>
      <c r="AN47" s="40"/>
      <c r="AO47" s="40"/>
      <c r="AP47" s="40"/>
      <c r="AQ47" s="40"/>
      <c r="AR47" s="40">
        <v>11.2</v>
      </c>
      <c r="AS47" s="40">
        <v>25.4</v>
      </c>
      <c r="AT47" s="40">
        <v>39.6</v>
      </c>
      <c r="AU47" s="40">
        <v>60</v>
      </c>
    </row>
    <row r="48" spans="1:47" s="41" customFormat="1" ht="14.25">
      <c r="A48" s="39">
        <v>29</v>
      </c>
      <c r="B48" s="55" t="s">
        <v>48</v>
      </c>
      <c r="C48" s="42">
        <v>8345.5</v>
      </c>
      <c r="D48" s="40">
        <f t="shared" si="2"/>
        <v>20575.3</v>
      </c>
      <c r="E48" s="40">
        <f t="shared" si="3"/>
        <v>46656.5</v>
      </c>
      <c r="F48" s="40">
        <f t="shared" si="4"/>
        <v>72623</v>
      </c>
      <c r="G48" s="40">
        <f t="shared" si="4"/>
        <v>112563.3</v>
      </c>
      <c r="H48" s="40"/>
      <c r="I48" s="40"/>
      <c r="J48" s="40"/>
      <c r="K48" s="40"/>
      <c r="L48" s="40"/>
      <c r="M48" s="40"/>
      <c r="N48" s="40"/>
      <c r="O48" s="40"/>
      <c r="P48" s="40">
        <v>40.5</v>
      </c>
      <c r="Q48" s="40">
        <v>101.2</v>
      </c>
      <c r="R48" s="40">
        <v>162</v>
      </c>
      <c r="S48" s="40">
        <v>618.3</v>
      </c>
      <c r="T48" s="40">
        <v>20534.8</v>
      </c>
      <c r="U48" s="40">
        <v>46555.3</v>
      </c>
      <c r="V48" s="40">
        <v>72461</v>
      </c>
      <c r="W48" s="40">
        <v>111945</v>
      </c>
      <c r="X48" s="40">
        <v>0</v>
      </c>
      <c r="Y48" s="40">
        <v>0</v>
      </c>
      <c r="Z48" s="40">
        <v>0</v>
      </c>
      <c r="AA48" s="40">
        <v>0</v>
      </c>
      <c r="AB48" s="40">
        <f t="shared" si="6"/>
        <v>28920.8</v>
      </c>
      <c r="AC48" s="40">
        <f t="shared" si="10"/>
        <v>55002</v>
      </c>
      <c r="AD48" s="40">
        <f t="shared" si="8"/>
        <v>80968.5</v>
      </c>
      <c r="AE48" s="40">
        <f t="shared" si="8"/>
        <v>120909</v>
      </c>
      <c r="AF48" s="40">
        <v>25220.5</v>
      </c>
      <c r="AG48" s="40">
        <v>48667</v>
      </c>
      <c r="AH48" s="40">
        <v>72158.2</v>
      </c>
      <c r="AI48" s="40">
        <v>105712.5</v>
      </c>
      <c r="AJ48" s="40">
        <v>3662.7</v>
      </c>
      <c r="AK48" s="40">
        <v>6250.2</v>
      </c>
      <c r="AL48" s="40">
        <v>8710.3</v>
      </c>
      <c r="AM48" s="40">
        <v>15096.5</v>
      </c>
      <c r="AN48" s="40"/>
      <c r="AO48" s="40"/>
      <c r="AP48" s="40"/>
      <c r="AQ48" s="40"/>
      <c r="AR48" s="40">
        <v>37.6</v>
      </c>
      <c r="AS48" s="40">
        <v>84.8</v>
      </c>
      <c r="AT48" s="40">
        <v>100</v>
      </c>
      <c r="AU48" s="40">
        <v>100</v>
      </c>
    </row>
    <row r="49" spans="1:47" s="41" customFormat="1" ht="14.25">
      <c r="A49" s="64">
        <v>30</v>
      </c>
      <c r="B49" s="56" t="s">
        <v>49</v>
      </c>
      <c r="C49" s="44">
        <v>83.8</v>
      </c>
      <c r="D49" s="40">
        <f t="shared" si="2"/>
        <v>7714.5</v>
      </c>
      <c r="E49" s="40">
        <f t="shared" si="3"/>
        <v>17401.7</v>
      </c>
      <c r="F49" s="40">
        <f t="shared" si="4"/>
        <v>27089</v>
      </c>
      <c r="G49" s="40">
        <f t="shared" si="4"/>
        <v>42585.2</v>
      </c>
      <c r="H49" s="40"/>
      <c r="I49" s="40"/>
      <c r="J49" s="40"/>
      <c r="K49" s="40"/>
      <c r="L49" s="40"/>
      <c r="M49" s="40"/>
      <c r="N49" s="40"/>
      <c r="O49" s="40"/>
      <c r="P49" s="40">
        <v>13.1</v>
      </c>
      <c r="Q49" s="40">
        <v>32.7</v>
      </c>
      <c r="R49" s="40">
        <v>52.4</v>
      </c>
      <c r="S49" s="40">
        <v>141.6</v>
      </c>
      <c r="T49" s="40">
        <v>7701.4</v>
      </c>
      <c r="U49" s="40">
        <v>17369</v>
      </c>
      <c r="V49" s="40">
        <v>27036.6</v>
      </c>
      <c r="W49" s="40">
        <v>42443.6</v>
      </c>
      <c r="X49" s="40">
        <v>0</v>
      </c>
      <c r="Y49" s="40">
        <v>0</v>
      </c>
      <c r="Z49" s="40">
        <v>0</v>
      </c>
      <c r="AA49" s="40">
        <v>0</v>
      </c>
      <c r="AB49" s="40">
        <f t="shared" si="6"/>
        <v>7798.3</v>
      </c>
      <c r="AC49" s="40">
        <f t="shared" si="10"/>
        <v>17485.5</v>
      </c>
      <c r="AD49" s="40">
        <f t="shared" si="8"/>
        <v>27172.8</v>
      </c>
      <c r="AE49" s="40">
        <f t="shared" si="8"/>
        <v>42669</v>
      </c>
      <c r="AF49" s="40">
        <v>6612.3</v>
      </c>
      <c r="AG49" s="40">
        <v>15703.9</v>
      </c>
      <c r="AH49" s="40">
        <v>24696.8</v>
      </c>
      <c r="AI49" s="40">
        <v>37307</v>
      </c>
      <c r="AJ49" s="40">
        <v>1186</v>
      </c>
      <c r="AK49" s="40">
        <v>1781.6</v>
      </c>
      <c r="AL49" s="40">
        <v>2476</v>
      </c>
      <c r="AM49" s="40">
        <v>5132</v>
      </c>
      <c r="AN49" s="40"/>
      <c r="AO49" s="40"/>
      <c r="AP49" s="40"/>
      <c r="AQ49" s="40"/>
      <c r="AR49" s="40">
        <v>0</v>
      </c>
      <c r="AS49" s="40">
        <v>0</v>
      </c>
      <c r="AT49" s="40">
        <v>0</v>
      </c>
      <c r="AU49" s="40">
        <v>230</v>
      </c>
    </row>
    <row r="50" spans="1:47" s="41" customFormat="1" ht="14.25">
      <c r="A50" s="64">
        <v>31</v>
      </c>
      <c r="B50" s="55" t="s">
        <v>50</v>
      </c>
      <c r="C50" s="42">
        <v>848.7</v>
      </c>
      <c r="D50" s="40">
        <f t="shared" si="2"/>
        <v>7729.8</v>
      </c>
      <c r="E50" s="40">
        <f t="shared" si="3"/>
        <v>17357.8</v>
      </c>
      <c r="F50" s="40">
        <f t="shared" si="4"/>
        <v>26986.5</v>
      </c>
      <c r="G50" s="40">
        <f t="shared" si="4"/>
        <v>42433.4</v>
      </c>
      <c r="H50" s="40"/>
      <c r="I50" s="40"/>
      <c r="J50" s="40"/>
      <c r="K50" s="40"/>
      <c r="L50" s="40"/>
      <c r="M50" s="40"/>
      <c r="N50" s="40"/>
      <c r="O50" s="40"/>
      <c r="P50" s="40">
        <v>13.1</v>
      </c>
      <c r="Q50" s="40">
        <v>32.7</v>
      </c>
      <c r="R50" s="40">
        <v>52.4</v>
      </c>
      <c r="S50" s="40">
        <v>138</v>
      </c>
      <c r="T50" s="40">
        <v>7656.7</v>
      </c>
      <c r="U50" s="40">
        <v>17265.1</v>
      </c>
      <c r="V50" s="40">
        <v>26874.1</v>
      </c>
      <c r="W50" s="40">
        <v>42235.4</v>
      </c>
      <c r="X50" s="40">
        <v>60</v>
      </c>
      <c r="Y50" s="40">
        <v>60</v>
      </c>
      <c r="Z50" s="40">
        <v>60</v>
      </c>
      <c r="AA50" s="40">
        <v>60</v>
      </c>
      <c r="AB50" s="40">
        <f t="shared" si="6"/>
        <v>8578.499999999998</v>
      </c>
      <c r="AC50" s="40">
        <f t="shared" si="10"/>
        <v>18206.5</v>
      </c>
      <c r="AD50" s="40">
        <f t="shared" si="8"/>
        <v>27835.2</v>
      </c>
      <c r="AE50" s="40">
        <f t="shared" si="8"/>
        <v>43282.1</v>
      </c>
      <c r="AF50" s="40">
        <v>7487.4</v>
      </c>
      <c r="AG50" s="40">
        <v>16886.6</v>
      </c>
      <c r="AH50" s="40">
        <v>26286.3</v>
      </c>
      <c r="AI50" s="40">
        <v>40155</v>
      </c>
      <c r="AJ50" s="40">
        <v>1072.3</v>
      </c>
      <c r="AK50" s="40">
        <v>1277.5</v>
      </c>
      <c r="AL50" s="40">
        <v>1482.9</v>
      </c>
      <c r="AM50" s="40">
        <v>3027.1</v>
      </c>
      <c r="AN50" s="40"/>
      <c r="AO50" s="40"/>
      <c r="AP50" s="40"/>
      <c r="AQ50" s="40"/>
      <c r="AR50" s="40">
        <v>18.8</v>
      </c>
      <c r="AS50" s="40">
        <v>42.4</v>
      </c>
      <c r="AT50" s="40">
        <v>66</v>
      </c>
      <c r="AU50" s="40">
        <v>100</v>
      </c>
    </row>
    <row r="51" spans="1:47" s="41" customFormat="1" ht="14.25">
      <c r="A51" s="39">
        <v>32</v>
      </c>
      <c r="B51" s="55" t="s">
        <v>51</v>
      </c>
      <c r="C51" s="44">
        <v>720.2</v>
      </c>
      <c r="D51" s="40">
        <f t="shared" si="2"/>
        <v>7200.4</v>
      </c>
      <c r="E51" s="40">
        <f t="shared" si="3"/>
        <v>16239.1</v>
      </c>
      <c r="F51" s="40">
        <f t="shared" si="4"/>
        <v>25277.8</v>
      </c>
      <c r="G51" s="40">
        <f t="shared" si="4"/>
        <v>38729.1</v>
      </c>
      <c r="H51" s="40"/>
      <c r="I51" s="40"/>
      <c r="J51" s="40"/>
      <c r="K51" s="40"/>
      <c r="L51" s="40"/>
      <c r="M51" s="40"/>
      <c r="N51" s="40"/>
      <c r="O51" s="40"/>
      <c r="P51" s="40">
        <v>0</v>
      </c>
      <c r="Q51" s="40">
        <v>0</v>
      </c>
      <c r="R51" s="40">
        <v>0</v>
      </c>
      <c r="S51" s="40">
        <v>0</v>
      </c>
      <c r="T51" s="40">
        <v>7200.4</v>
      </c>
      <c r="U51" s="40">
        <v>16239.1</v>
      </c>
      <c r="V51" s="40">
        <v>25277.8</v>
      </c>
      <c r="W51" s="40">
        <v>38729.1</v>
      </c>
      <c r="X51" s="40">
        <v>0</v>
      </c>
      <c r="Y51" s="40">
        <v>0</v>
      </c>
      <c r="Z51" s="40">
        <v>0</v>
      </c>
      <c r="AA51" s="40">
        <v>0</v>
      </c>
      <c r="AB51" s="40">
        <f t="shared" si="6"/>
        <v>7920.6</v>
      </c>
      <c r="AC51" s="40">
        <f t="shared" si="10"/>
        <v>16959.3</v>
      </c>
      <c r="AD51" s="40">
        <f t="shared" si="8"/>
        <v>25998</v>
      </c>
      <c r="AE51" s="40">
        <f t="shared" si="8"/>
        <v>39449.3</v>
      </c>
      <c r="AF51" s="40">
        <v>7312.3</v>
      </c>
      <c r="AG51" s="40">
        <v>16070.4</v>
      </c>
      <c r="AH51" s="40">
        <v>24771.2</v>
      </c>
      <c r="AI51" s="40">
        <v>37804.8</v>
      </c>
      <c r="AJ51" s="40">
        <v>608.3</v>
      </c>
      <c r="AK51" s="40">
        <v>888.9</v>
      </c>
      <c r="AL51" s="40">
        <v>1226.8</v>
      </c>
      <c r="AM51" s="40">
        <v>1644.5</v>
      </c>
      <c r="AN51" s="40"/>
      <c r="AO51" s="40"/>
      <c r="AP51" s="40"/>
      <c r="AQ51" s="40"/>
      <c r="AR51" s="40">
        <v>0</v>
      </c>
      <c r="AS51" s="40">
        <v>0</v>
      </c>
      <c r="AT51" s="40">
        <v>0</v>
      </c>
      <c r="AU51" s="40">
        <v>0</v>
      </c>
    </row>
    <row r="52" spans="1:47" s="41" customFormat="1" ht="14.25">
      <c r="A52" s="39">
        <v>33</v>
      </c>
      <c r="B52" s="55" t="s">
        <v>52</v>
      </c>
      <c r="C52" s="44">
        <v>1208.9</v>
      </c>
      <c r="D52" s="40">
        <f t="shared" si="2"/>
        <v>8159.3</v>
      </c>
      <c r="E52" s="40">
        <f t="shared" si="3"/>
        <v>18327.8</v>
      </c>
      <c r="F52" s="40">
        <f t="shared" si="4"/>
        <v>28496.3</v>
      </c>
      <c r="G52" s="40">
        <f t="shared" si="4"/>
        <v>43967.1</v>
      </c>
      <c r="H52" s="40"/>
      <c r="I52" s="40"/>
      <c r="J52" s="40"/>
      <c r="K52" s="40"/>
      <c r="L52" s="40"/>
      <c r="M52" s="40"/>
      <c r="N52" s="40"/>
      <c r="O52" s="40"/>
      <c r="P52" s="40">
        <v>0</v>
      </c>
      <c r="Q52" s="40">
        <v>0</v>
      </c>
      <c r="R52" s="40">
        <v>0</v>
      </c>
      <c r="S52" s="40">
        <v>0</v>
      </c>
      <c r="T52" s="40">
        <v>8100.3</v>
      </c>
      <c r="U52" s="40">
        <v>18268.8</v>
      </c>
      <c r="V52" s="40">
        <v>28437.3</v>
      </c>
      <c r="W52" s="40">
        <v>43908.1</v>
      </c>
      <c r="X52" s="40">
        <v>59</v>
      </c>
      <c r="Y52" s="40">
        <v>59</v>
      </c>
      <c r="Z52" s="40">
        <v>59</v>
      </c>
      <c r="AA52" s="40">
        <v>59</v>
      </c>
      <c r="AB52" s="40">
        <f t="shared" si="6"/>
        <v>9309.2</v>
      </c>
      <c r="AC52" s="40">
        <f t="shared" si="10"/>
        <v>19477.7</v>
      </c>
      <c r="AD52" s="40">
        <f t="shared" si="8"/>
        <v>29646.2</v>
      </c>
      <c r="AE52" s="40">
        <f t="shared" si="8"/>
        <v>45176</v>
      </c>
      <c r="AF52" s="40">
        <v>8078.7</v>
      </c>
      <c r="AG52" s="40">
        <v>18006.8</v>
      </c>
      <c r="AH52" s="40">
        <v>28034.8</v>
      </c>
      <c r="AI52" s="40">
        <v>41712.9</v>
      </c>
      <c r="AJ52" s="40">
        <v>1230.5</v>
      </c>
      <c r="AK52" s="40">
        <v>1470.9</v>
      </c>
      <c r="AL52" s="40">
        <v>1611.4</v>
      </c>
      <c r="AM52" s="40">
        <v>3463.1</v>
      </c>
      <c r="AN52" s="40"/>
      <c r="AO52" s="40"/>
      <c r="AP52" s="40"/>
      <c r="AQ52" s="40"/>
      <c r="AR52" s="40">
        <v>0</v>
      </c>
      <c r="AS52" s="40">
        <v>0</v>
      </c>
      <c r="AT52" s="40">
        <v>0</v>
      </c>
      <c r="AU52" s="40">
        <v>0</v>
      </c>
    </row>
    <row r="53" spans="1:47" s="41" customFormat="1" ht="14.25">
      <c r="A53" s="64">
        <v>34</v>
      </c>
      <c r="B53" s="55" t="s">
        <v>53</v>
      </c>
      <c r="C53" s="44">
        <v>1016.1</v>
      </c>
      <c r="D53" s="40">
        <f t="shared" si="2"/>
        <v>5826.5</v>
      </c>
      <c r="E53" s="40">
        <f t="shared" si="3"/>
        <v>13077.9</v>
      </c>
      <c r="F53" s="40">
        <f t="shared" si="4"/>
        <v>20329.4</v>
      </c>
      <c r="G53" s="40">
        <f t="shared" si="4"/>
        <v>31371.300000000003</v>
      </c>
      <c r="H53" s="40"/>
      <c r="I53" s="40"/>
      <c r="J53" s="40"/>
      <c r="K53" s="40"/>
      <c r="L53" s="40"/>
      <c r="M53" s="40"/>
      <c r="N53" s="40"/>
      <c r="O53" s="40"/>
      <c r="P53" s="40">
        <v>39</v>
      </c>
      <c r="Q53" s="40">
        <v>97.4</v>
      </c>
      <c r="R53" s="40">
        <v>155.8</v>
      </c>
      <c r="S53" s="40">
        <v>410</v>
      </c>
      <c r="T53" s="40">
        <v>5730.1</v>
      </c>
      <c r="U53" s="40">
        <v>12923.1</v>
      </c>
      <c r="V53" s="40">
        <v>20116.2</v>
      </c>
      <c r="W53" s="40">
        <v>30903.9</v>
      </c>
      <c r="X53" s="40">
        <v>57.4</v>
      </c>
      <c r="Y53" s="40">
        <v>57.4</v>
      </c>
      <c r="Z53" s="40">
        <v>57.4</v>
      </c>
      <c r="AA53" s="40">
        <v>57.4</v>
      </c>
      <c r="AB53" s="40">
        <f t="shared" si="6"/>
        <v>6781.599999999999</v>
      </c>
      <c r="AC53" s="40">
        <f t="shared" si="10"/>
        <v>14033</v>
      </c>
      <c r="AD53" s="40">
        <f t="shared" si="8"/>
        <v>21284.5</v>
      </c>
      <c r="AE53" s="40">
        <f t="shared" si="8"/>
        <v>32326.4</v>
      </c>
      <c r="AF53" s="40">
        <v>6136.4</v>
      </c>
      <c r="AG53" s="40">
        <v>13023.8</v>
      </c>
      <c r="AH53" s="40">
        <v>19911.4</v>
      </c>
      <c r="AI53" s="40">
        <v>29276.7</v>
      </c>
      <c r="AJ53" s="40">
        <v>634.2</v>
      </c>
      <c r="AK53" s="40">
        <v>984.2</v>
      </c>
      <c r="AL53" s="40">
        <v>1334.1</v>
      </c>
      <c r="AM53" s="40">
        <v>2989.7</v>
      </c>
      <c r="AN53" s="40"/>
      <c r="AO53" s="40"/>
      <c r="AP53" s="40"/>
      <c r="AQ53" s="40"/>
      <c r="AR53" s="40">
        <v>11</v>
      </c>
      <c r="AS53" s="40">
        <v>25</v>
      </c>
      <c r="AT53" s="40">
        <v>39</v>
      </c>
      <c r="AU53" s="40">
        <v>60</v>
      </c>
    </row>
    <row r="54" spans="1:47" s="41" customFormat="1" ht="14.25">
      <c r="A54" s="64">
        <v>35</v>
      </c>
      <c r="B54" s="55" t="s">
        <v>54</v>
      </c>
      <c r="C54" s="44">
        <v>0</v>
      </c>
      <c r="D54" s="40">
        <f t="shared" si="2"/>
        <v>8136.1</v>
      </c>
      <c r="E54" s="40">
        <f t="shared" si="3"/>
        <v>18815.9</v>
      </c>
      <c r="F54" s="40">
        <f t="shared" si="4"/>
        <v>29035.9</v>
      </c>
      <c r="G54" s="40">
        <f t="shared" si="4"/>
        <v>45153.299999999996</v>
      </c>
      <c r="H54" s="40"/>
      <c r="I54" s="40"/>
      <c r="J54" s="40"/>
      <c r="K54" s="40"/>
      <c r="L54" s="40"/>
      <c r="M54" s="40"/>
      <c r="N54" s="40"/>
      <c r="O54" s="40"/>
      <c r="P54" s="40">
        <v>26</v>
      </c>
      <c r="Q54" s="40">
        <v>524.9</v>
      </c>
      <c r="R54" s="40">
        <v>563.9</v>
      </c>
      <c r="S54" s="40">
        <v>1323.6</v>
      </c>
      <c r="T54" s="40">
        <v>8110.1</v>
      </c>
      <c r="U54" s="40">
        <v>18291</v>
      </c>
      <c r="V54" s="40">
        <v>28472</v>
      </c>
      <c r="W54" s="40">
        <v>43829.7</v>
      </c>
      <c r="X54" s="40"/>
      <c r="Y54" s="40"/>
      <c r="Z54" s="40"/>
      <c r="AA54" s="40"/>
      <c r="AB54" s="40">
        <f t="shared" si="6"/>
        <v>8136.1</v>
      </c>
      <c r="AC54" s="40">
        <f t="shared" si="10"/>
        <v>18815.8</v>
      </c>
      <c r="AD54" s="40">
        <f t="shared" si="8"/>
        <v>29035.4</v>
      </c>
      <c r="AE54" s="40">
        <f t="shared" si="8"/>
        <v>45153.3</v>
      </c>
      <c r="AF54" s="40">
        <v>6703.7</v>
      </c>
      <c r="AG54" s="40">
        <v>15731.4</v>
      </c>
      <c r="AH54" s="40">
        <v>25766.7</v>
      </c>
      <c r="AI54" s="40">
        <v>38330.4</v>
      </c>
      <c r="AJ54" s="40">
        <v>1432.4</v>
      </c>
      <c r="AK54" s="40">
        <v>3084.4</v>
      </c>
      <c r="AL54" s="40">
        <v>3268.7</v>
      </c>
      <c r="AM54" s="40">
        <v>6822.9</v>
      </c>
      <c r="AN54" s="40"/>
      <c r="AO54" s="40"/>
      <c r="AP54" s="40"/>
      <c r="AQ54" s="40"/>
      <c r="AR54" s="40"/>
      <c r="AS54" s="40"/>
      <c r="AT54" s="40"/>
      <c r="AU54" s="40"/>
    </row>
    <row r="55" spans="1:47" s="41" customFormat="1" ht="14.25">
      <c r="A55" s="39">
        <v>36</v>
      </c>
      <c r="B55" s="55" t="s">
        <v>55</v>
      </c>
      <c r="C55" s="44">
        <v>330.7</v>
      </c>
      <c r="D55" s="40">
        <f t="shared" si="2"/>
        <v>6586.700000000001</v>
      </c>
      <c r="E55" s="40">
        <f t="shared" si="3"/>
        <v>14860.400000000001</v>
      </c>
      <c r="F55" s="40">
        <f t="shared" si="4"/>
        <v>23131.8</v>
      </c>
      <c r="G55" s="40">
        <f t="shared" si="4"/>
        <v>35282.7</v>
      </c>
      <c r="H55" s="40"/>
      <c r="I55" s="40"/>
      <c r="J55" s="40"/>
      <c r="K55" s="40"/>
      <c r="L55" s="40"/>
      <c r="M55" s="40"/>
      <c r="N55" s="40"/>
      <c r="O55" s="40"/>
      <c r="P55" s="40">
        <v>55.1</v>
      </c>
      <c r="Q55" s="40">
        <v>129.7</v>
      </c>
      <c r="R55" s="40">
        <v>202</v>
      </c>
      <c r="S55" s="40">
        <v>306</v>
      </c>
      <c r="T55" s="40">
        <v>6531.6</v>
      </c>
      <c r="U55" s="40">
        <v>14730.7</v>
      </c>
      <c r="V55" s="40">
        <v>22929.8</v>
      </c>
      <c r="W55" s="40">
        <v>34976.7</v>
      </c>
      <c r="X55" s="40"/>
      <c r="Y55" s="40"/>
      <c r="Z55" s="40"/>
      <c r="AA55" s="40"/>
      <c r="AB55" s="40">
        <f t="shared" si="6"/>
        <v>6917.4</v>
      </c>
      <c r="AC55" s="40">
        <f t="shared" si="10"/>
        <v>15191.1</v>
      </c>
      <c r="AD55" s="40">
        <f t="shared" si="8"/>
        <v>23454.5</v>
      </c>
      <c r="AE55" s="40">
        <f t="shared" si="8"/>
        <v>35613.4</v>
      </c>
      <c r="AF55" s="40">
        <v>5815.7</v>
      </c>
      <c r="AG55" s="40">
        <v>13816.4</v>
      </c>
      <c r="AH55" s="40">
        <v>21920.5</v>
      </c>
      <c r="AI55" s="40">
        <v>32460.3</v>
      </c>
      <c r="AJ55" s="40">
        <v>1096.7</v>
      </c>
      <c r="AK55" s="40">
        <v>1359.7</v>
      </c>
      <c r="AL55" s="40">
        <v>1517</v>
      </c>
      <c r="AM55" s="40">
        <v>3135.1</v>
      </c>
      <c r="AN55" s="40"/>
      <c r="AO55" s="40"/>
      <c r="AP55" s="40"/>
      <c r="AQ55" s="40"/>
      <c r="AR55" s="40">
        <v>5</v>
      </c>
      <c r="AS55" s="40">
        <v>15</v>
      </c>
      <c r="AT55" s="40">
        <v>17</v>
      </c>
      <c r="AU55" s="40">
        <v>18</v>
      </c>
    </row>
    <row r="56" spans="1:47" s="41" customFormat="1" ht="14.25">
      <c r="A56" s="39">
        <v>37</v>
      </c>
      <c r="B56" s="55" t="s">
        <v>56</v>
      </c>
      <c r="C56" s="42">
        <v>0.3</v>
      </c>
      <c r="D56" s="40">
        <f t="shared" si="2"/>
        <v>7332.2</v>
      </c>
      <c r="E56" s="40">
        <f t="shared" si="3"/>
        <v>16536.3</v>
      </c>
      <c r="F56" s="40">
        <f t="shared" si="4"/>
        <v>25740.4</v>
      </c>
      <c r="G56" s="40">
        <f t="shared" si="4"/>
        <v>39482.100000000006</v>
      </c>
      <c r="H56" s="40"/>
      <c r="I56" s="40"/>
      <c r="J56" s="40"/>
      <c r="K56" s="40"/>
      <c r="L56" s="40"/>
      <c r="M56" s="40"/>
      <c r="N56" s="40"/>
      <c r="O56" s="40"/>
      <c r="P56" s="40">
        <v>0</v>
      </c>
      <c r="Q56" s="40">
        <v>0</v>
      </c>
      <c r="R56" s="40">
        <v>0</v>
      </c>
      <c r="S56" s="40">
        <v>138.8</v>
      </c>
      <c r="T56" s="40">
        <v>7332.2</v>
      </c>
      <c r="U56" s="40">
        <v>16536.3</v>
      </c>
      <c r="V56" s="40">
        <v>25740.4</v>
      </c>
      <c r="W56" s="40">
        <v>39343.3</v>
      </c>
      <c r="X56" s="40">
        <v>0</v>
      </c>
      <c r="Y56" s="40">
        <v>0</v>
      </c>
      <c r="Z56" s="40">
        <v>0</v>
      </c>
      <c r="AA56" s="40">
        <v>0</v>
      </c>
      <c r="AB56" s="40">
        <f t="shared" si="6"/>
        <v>7332.5</v>
      </c>
      <c r="AC56" s="40">
        <f t="shared" si="10"/>
        <v>16536.6</v>
      </c>
      <c r="AD56" s="40">
        <f t="shared" si="8"/>
        <v>25740.7</v>
      </c>
      <c r="AE56" s="40">
        <f t="shared" si="8"/>
        <v>39482.4</v>
      </c>
      <c r="AF56" s="40">
        <v>6627.5</v>
      </c>
      <c r="AG56" s="40">
        <v>15406.6</v>
      </c>
      <c r="AH56" s="40">
        <v>24020.7</v>
      </c>
      <c r="AI56" s="40">
        <v>36522</v>
      </c>
      <c r="AJ56" s="40">
        <v>705</v>
      </c>
      <c r="AK56" s="40">
        <v>1130</v>
      </c>
      <c r="AL56" s="40">
        <v>1720</v>
      </c>
      <c r="AM56" s="40">
        <v>2960.4</v>
      </c>
      <c r="AN56" s="40"/>
      <c r="AO56" s="40"/>
      <c r="AP56" s="40"/>
      <c r="AQ56" s="40"/>
      <c r="AR56" s="40">
        <v>0</v>
      </c>
      <c r="AS56" s="40">
        <v>0</v>
      </c>
      <c r="AT56" s="40">
        <v>0</v>
      </c>
      <c r="AU56" s="40">
        <v>0</v>
      </c>
    </row>
    <row r="57" spans="1:47" s="41" customFormat="1" ht="14.25">
      <c r="A57" s="64">
        <v>38</v>
      </c>
      <c r="B57" s="55" t="s">
        <v>57</v>
      </c>
      <c r="C57" s="44">
        <v>557</v>
      </c>
      <c r="D57" s="40">
        <f t="shared" si="2"/>
        <v>6310.2</v>
      </c>
      <c r="E57" s="40">
        <f t="shared" si="3"/>
        <v>14231.6</v>
      </c>
      <c r="F57" s="40">
        <f t="shared" si="4"/>
        <v>22153</v>
      </c>
      <c r="G57" s="40">
        <f t="shared" si="4"/>
        <v>34173.1</v>
      </c>
      <c r="H57" s="40"/>
      <c r="I57" s="40"/>
      <c r="J57" s="40"/>
      <c r="K57" s="40"/>
      <c r="L57" s="40"/>
      <c r="M57" s="40"/>
      <c r="N57" s="40"/>
      <c r="O57" s="40"/>
      <c r="P57" s="40">
        <v>0</v>
      </c>
      <c r="Q57" s="40">
        <v>0</v>
      </c>
      <c r="R57" s="40">
        <v>0</v>
      </c>
      <c r="S57" s="40">
        <v>0</v>
      </c>
      <c r="T57" s="40">
        <v>6310.2</v>
      </c>
      <c r="U57" s="40">
        <v>14231.6</v>
      </c>
      <c r="V57" s="40">
        <v>22153</v>
      </c>
      <c r="W57" s="40">
        <v>34173.1</v>
      </c>
      <c r="X57" s="40">
        <v>0</v>
      </c>
      <c r="Y57" s="40">
        <v>0</v>
      </c>
      <c r="Z57" s="40">
        <v>0</v>
      </c>
      <c r="AA57" s="40">
        <v>0</v>
      </c>
      <c r="AB57" s="40">
        <f t="shared" si="6"/>
        <v>6867.2</v>
      </c>
      <c r="AC57" s="40">
        <f t="shared" si="10"/>
        <v>14788.6</v>
      </c>
      <c r="AD57" s="40">
        <f t="shared" si="8"/>
        <v>22710</v>
      </c>
      <c r="AE57" s="40">
        <f t="shared" si="8"/>
        <v>34730.1</v>
      </c>
      <c r="AF57" s="40">
        <v>5155</v>
      </c>
      <c r="AG57" s="40">
        <v>12820</v>
      </c>
      <c r="AH57" s="40">
        <v>20500</v>
      </c>
      <c r="AI57" s="40">
        <v>30640.9</v>
      </c>
      <c r="AJ57" s="40">
        <v>1712.2</v>
      </c>
      <c r="AK57" s="40">
        <v>1968.6</v>
      </c>
      <c r="AL57" s="40">
        <v>2210</v>
      </c>
      <c r="AM57" s="40">
        <v>4089.2</v>
      </c>
      <c r="AN57" s="40"/>
      <c r="AO57" s="40"/>
      <c r="AP57" s="40"/>
      <c r="AQ57" s="40"/>
      <c r="AR57" s="40">
        <v>0</v>
      </c>
      <c r="AS57" s="40">
        <v>0</v>
      </c>
      <c r="AT57" s="40">
        <v>0</v>
      </c>
      <c r="AU57" s="40">
        <v>0</v>
      </c>
    </row>
    <row r="58" spans="1:47" s="41" customFormat="1" ht="14.25">
      <c r="A58" s="64">
        <v>39</v>
      </c>
      <c r="B58" s="55" t="s">
        <v>58</v>
      </c>
      <c r="C58" s="44">
        <v>0.6</v>
      </c>
      <c r="D58" s="40">
        <f t="shared" si="2"/>
        <v>5254</v>
      </c>
      <c r="E58" s="40">
        <f t="shared" si="3"/>
        <v>11861</v>
      </c>
      <c r="F58" s="40">
        <f t="shared" si="4"/>
        <v>18379.3</v>
      </c>
      <c r="G58" s="40">
        <f t="shared" si="4"/>
        <v>27955.3</v>
      </c>
      <c r="H58" s="40"/>
      <c r="I58" s="40"/>
      <c r="J58" s="40"/>
      <c r="K58" s="40"/>
      <c r="L58" s="40"/>
      <c r="M58" s="40"/>
      <c r="N58" s="40"/>
      <c r="O58" s="40"/>
      <c r="P58" s="40">
        <v>115.7</v>
      </c>
      <c r="Q58" s="40">
        <v>272.5</v>
      </c>
      <c r="R58" s="40">
        <v>340.6</v>
      </c>
      <c r="S58" s="40">
        <v>642.6</v>
      </c>
      <c r="T58" s="40">
        <v>5138.3</v>
      </c>
      <c r="U58" s="40">
        <v>11588.5</v>
      </c>
      <c r="V58" s="40">
        <v>18038.7</v>
      </c>
      <c r="W58" s="40">
        <v>27312.7</v>
      </c>
      <c r="X58" s="40"/>
      <c r="Y58" s="40"/>
      <c r="Z58" s="40"/>
      <c r="AA58" s="40">
        <v>0</v>
      </c>
      <c r="AB58" s="40">
        <f t="shared" si="6"/>
        <v>5254.6</v>
      </c>
      <c r="AC58" s="40">
        <f t="shared" si="10"/>
        <v>11861.6</v>
      </c>
      <c r="AD58" s="40">
        <f t="shared" si="8"/>
        <v>18379.9</v>
      </c>
      <c r="AE58" s="40">
        <f t="shared" si="8"/>
        <v>27955.9</v>
      </c>
      <c r="AF58" s="40">
        <v>4084.1</v>
      </c>
      <c r="AG58" s="40">
        <v>9950.5</v>
      </c>
      <c r="AH58" s="40">
        <v>15710.2</v>
      </c>
      <c r="AI58" s="40">
        <v>23344.5</v>
      </c>
      <c r="AJ58" s="40">
        <v>1170.5</v>
      </c>
      <c r="AK58" s="40">
        <v>1911.1</v>
      </c>
      <c r="AL58" s="40">
        <v>2669.7</v>
      </c>
      <c r="AM58" s="40">
        <v>4611.4</v>
      </c>
      <c r="AN58" s="40"/>
      <c r="AO58" s="40"/>
      <c r="AP58" s="40"/>
      <c r="AQ58" s="40"/>
      <c r="AR58" s="40"/>
      <c r="AS58" s="40"/>
      <c r="AT58" s="40"/>
      <c r="AU58" s="40"/>
    </row>
    <row r="59" spans="1:47" s="41" customFormat="1" ht="14.25">
      <c r="A59" s="39">
        <v>40</v>
      </c>
      <c r="B59" s="55" t="s">
        <v>59</v>
      </c>
      <c r="C59" s="44">
        <v>1</v>
      </c>
      <c r="D59" s="40">
        <f t="shared" si="2"/>
        <v>1876.4</v>
      </c>
      <c r="E59" s="40">
        <f t="shared" si="3"/>
        <v>4216.9</v>
      </c>
      <c r="F59" s="40">
        <f t="shared" si="4"/>
        <v>6557.3</v>
      </c>
      <c r="G59" s="40">
        <f t="shared" si="4"/>
        <v>9945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>
        <v>1864.4</v>
      </c>
      <c r="U59" s="40">
        <v>4204.9</v>
      </c>
      <c r="V59" s="40">
        <v>6545.3</v>
      </c>
      <c r="W59" s="40">
        <v>9933</v>
      </c>
      <c r="X59" s="40">
        <v>12</v>
      </c>
      <c r="Y59" s="40">
        <v>12</v>
      </c>
      <c r="Z59" s="40">
        <v>12</v>
      </c>
      <c r="AA59" s="40">
        <v>12</v>
      </c>
      <c r="AB59" s="40">
        <f t="shared" si="6"/>
        <v>1877.3999999999999</v>
      </c>
      <c r="AC59" s="40">
        <f t="shared" si="10"/>
        <v>4217.9</v>
      </c>
      <c r="AD59" s="40">
        <f t="shared" si="8"/>
        <v>6558.299999999999</v>
      </c>
      <c r="AE59" s="40">
        <f t="shared" si="8"/>
        <v>9946</v>
      </c>
      <c r="AF59" s="40">
        <v>1724.1</v>
      </c>
      <c r="AG59" s="40">
        <v>3871.9</v>
      </c>
      <c r="AH59" s="40">
        <v>6028.9</v>
      </c>
      <c r="AI59" s="40">
        <v>9114</v>
      </c>
      <c r="AJ59" s="40">
        <v>130.7</v>
      </c>
      <c r="AK59" s="40">
        <v>295.1</v>
      </c>
      <c r="AL59" s="40">
        <v>459.4</v>
      </c>
      <c r="AM59" s="40">
        <v>762</v>
      </c>
      <c r="AN59" s="40"/>
      <c r="AO59" s="40"/>
      <c r="AP59" s="40"/>
      <c r="AQ59" s="40"/>
      <c r="AR59" s="40">
        <v>22.6</v>
      </c>
      <c r="AS59" s="40">
        <v>50.9</v>
      </c>
      <c r="AT59" s="40">
        <v>70</v>
      </c>
      <c r="AU59" s="40">
        <v>70</v>
      </c>
    </row>
    <row r="60" spans="1:47" s="41" customFormat="1" ht="14.25">
      <c r="A60" s="39">
        <v>41</v>
      </c>
      <c r="B60" s="55" t="s">
        <v>60</v>
      </c>
      <c r="C60" s="44">
        <v>0</v>
      </c>
      <c r="D60" s="40">
        <f t="shared" si="2"/>
        <v>7602.2</v>
      </c>
      <c r="E60" s="40">
        <f t="shared" si="3"/>
        <v>17145.1</v>
      </c>
      <c r="F60" s="40">
        <f t="shared" si="4"/>
        <v>26688.9</v>
      </c>
      <c r="G60" s="40">
        <f t="shared" si="4"/>
        <v>40852.6</v>
      </c>
      <c r="H60" s="40"/>
      <c r="I60" s="40"/>
      <c r="J60" s="40"/>
      <c r="K60" s="40"/>
      <c r="L60" s="40"/>
      <c r="M60" s="40"/>
      <c r="N60" s="40"/>
      <c r="O60" s="40"/>
      <c r="P60" s="40">
        <v>13.2</v>
      </c>
      <c r="Q60" s="40">
        <v>33</v>
      </c>
      <c r="R60" s="40">
        <v>52.7</v>
      </c>
      <c r="S60" s="40">
        <v>138</v>
      </c>
      <c r="T60" s="40">
        <v>7589</v>
      </c>
      <c r="U60" s="40">
        <v>17112.1</v>
      </c>
      <c r="V60" s="40">
        <v>26636.2</v>
      </c>
      <c r="W60" s="40">
        <v>40714.6</v>
      </c>
      <c r="X60" s="40"/>
      <c r="Y60" s="40"/>
      <c r="Z60" s="40"/>
      <c r="AA60" s="40"/>
      <c r="AB60" s="40">
        <f t="shared" si="6"/>
        <v>7602.2</v>
      </c>
      <c r="AC60" s="40">
        <f t="shared" si="10"/>
        <v>17145.1</v>
      </c>
      <c r="AD60" s="40">
        <f t="shared" si="8"/>
        <v>26688.9</v>
      </c>
      <c r="AE60" s="40">
        <f t="shared" si="8"/>
        <v>40852.600000000006</v>
      </c>
      <c r="AF60" s="40">
        <v>6662.2</v>
      </c>
      <c r="AG60" s="40">
        <v>16119.1</v>
      </c>
      <c r="AH60" s="40">
        <v>25617.9</v>
      </c>
      <c r="AI60" s="40">
        <v>38542.8</v>
      </c>
      <c r="AJ60" s="40">
        <v>940</v>
      </c>
      <c r="AK60" s="40">
        <v>1026</v>
      </c>
      <c r="AL60" s="40">
        <v>1071</v>
      </c>
      <c r="AM60" s="40">
        <v>2303.8</v>
      </c>
      <c r="AN60" s="40"/>
      <c r="AO60" s="40"/>
      <c r="AP60" s="40"/>
      <c r="AQ60" s="40"/>
      <c r="AR60" s="40">
        <v>0</v>
      </c>
      <c r="AS60" s="40">
        <v>0</v>
      </c>
      <c r="AT60" s="40">
        <v>0</v>
      </c>
      <c r="AU60" s="40">
        <v>6</v>
      </c>
    </row>
    <row r="61" spans="1:47" s="41" customFormat="1" ht="14.25">
      <c r="A61" s="64">
        <v>42</v>
      </c>
      <c r="B61" s="55" t="s">
        <v>61</v>
      </c>
      <c r="C61" s="44">
        <v>0</v>
      </c>
      <c r="D61" s="40">
        <f t="shared" si="2"/>
        <v>6399.1</v>
      </c>
      <c r="E61" s="40">
        <f t="shared" si="3"/>
        <v>14356.3</v>
      </c>
      <c r="F61" s="40">
        <f t="shared" si="4"/>
        <v>22313.3</v>
      </c>
      <c r="G61" s="40">
        <f t="shared" si="4"/>
        <v>34034.700000000004</v>
      </c>
      <c r="H61" s="40"/>
      <c r="I61" s="40"/>
      <c r="J61" s="40"/>
      <c r="K61" s="40"/>
      <c r="L61" s="40"/>
      <c r="M61" s="40"/>
      <c r="N61" s="40"/>
      <c r="O61" s="40"/>
      <c r="P61" s="40">
        <v>13.5</v>
      </c>
      <c r="Q61" s="40">
        <v>33.9</v>
      </c>
      <c r="R61" s="40">
        <v>54.2</v>
      </c>
      <c r="S61" s="40">
        <v>142.8</v>
      </c>
      <c r="T61" s="40">
        <v>6322.6</v>
      </c>
      <c r="U61" s="40">
        <v>14259.4</v>
      </c>
      <c r="V61" s="40">
        <v>22196.1</v>
      </c>
      <c r="W61" s="40">
        <v>33705.9</v>
      </c>
      <c r="X61" s="40">
        <v>63</v>
      </c>
      <c r="Y61" s="40">
        <v>63</v>
      </c>
      <c r="Z61" s="40">
        <v>63</v>
      </c>
      <c r="AA61" s="40">
        <v>186</v>
      </c>
      <c r="AB61" s="40">
        <f t="shared" si="6"/>
        <v>6399.1</v>
      </c>
      <c r="AC61" s="40">
        <f t="shared" si="10"/>
        <v>14356.3</v>
      </c>
      <c r="AD61" s="40">
        <f t="shared" si="8"/>
        <v>22313.3</v>
      </c>
      <c r="AE61" s="40">
        <f t="shared" si="8"/>
        <v>34034.700000000004</v>
      </c>
      <c r="AF61" s="40">
        <v>5490.1</v>
      </c>
      <c r="AG61" s="40">
        <v>12561.3</v>
      </c>
      <c r="AH61" s="40">
        <v>19703.3</v>
      </c>
      <c r="AI61" s="40">
        <v>29540.4</v>
      </c>
      <c r="AJ61" s="40">
        <v>905</v>
      </c>
      <c r="AK61" s="40">
        <v>1785</v>
      </c>
      <c r="AL61" s="40">
        <v>2594</v>
      </c>
      <c r="AM61" s="40">
        <v>4440.3</v>
      </c>
      <c r="AN61" s="40"/>
      <c r="AO61" s="40"/>
      <c r="AP61" s="40"/>
      <c r="AQ61" s="40"/>
      <c r="AR61" s="40">
        <v>4</v>
      </c>
      <c r="AS61" s="40">
        <v>10</v>
      </c>
      <c r="AT61" s="40">
        <v>16</v>
      </c>
      <c r="AU61" s="40">
        <v>54</v>
      </c>
    </row>
    <row r="62" spans="1:47" s="41" customFormat="1" ht="14.25">
      <c r="A62" s="64">
        <v>43</v>
      </c>
      <c r="B62" s="55" t="s">
        <v>62</v>
      </c>
      <c r="C62" s="44">
        <v>0.5</v>
      </c>
      <c r="D62" s="40">
        <f t="shared" si="2"/>
        <v>8182.6</v>
      </c>
      <c r="E62" s="40">
        <f t="shared" si="3"/>
        <v>18008.2</v>
      </c>
      <c r="F62" s="40">
        <f t="shared" si="4"/>
        <v>27833.9</v>
      </c>
      <c r="G62" s="40">
        <f t="shared" si="4"/>
        <v>43224.5</v>
      </c>
      <c r="H62" s="40"/>
      <c r="I62" s="40"/>
      <c r="J62" s="40"/>
      <c r="K62" s="40"/>
      <c r="L62" s="40"/>
      <c r="M62" s="40"/>
      <c r="N62" s="40"/>
      <c r="O62" s="40"/>
      <c r="P62" s="40">
        <v>260</v>
      </c>
      <c r="Q62" s="40">
        <v>260</v>
      </c>
      <c r="R62" s="40">
        <v>260</v>
      </c>
      <c r="S62" s="40">
        <v>260</v>
      </c>
      <c r="T62" s="40">
        <v>7827.1</v>
      </c>
      <c r="U62" s="40">
        <v>17652.7</v>
      </c>
      <c r="V62" s="40">
        <v>27478.4</v>
      </c>
      <c r="W62" s="40">
        <v>42869</v>
      </c>
      <c r="X62" s="40">
        <v>95.5</v>
      </c>
      <c r="Y62" s="40">
        <v>95.5</v>
      </c>
      <c r="Z62" s="40">
        <v>95.5</v>
      </c>
      <c r="AA62" s="40">
        <v>95.5</v>
      </c>
      <c r="AB62" s="40">
        <f t="shared" si="6"/>
        <v>8183.099999999999</v>
      </c>
      <c r="AC62" s="40">
        <f t="shared" si="10"/>
        <v>18008.7</v>
      </c>
      <c r="AD62" s="40">
        <f t="shared" si="8"/>
        <v>27834.399999999998</v>
      </c>
      <c r="AE62" s="40">
        <f t="shared" si="8"/>
        <v>43225</v>
      </c>
      <c r="AF62" s="40">
        <v>7240.2</v>
      </c>
      <c r="AG62" s="40">
        <v>16738.7</v>
      </c>
      <c r="AH62" s="40">
        <v>26522.3</v>
      </c>
      <c r="AI62" s="40">
        <v>40074.7</v>
      </c>
      <c r="AJ62" s="40">
        <v>942.9</v>
      </c>
      <c r="AK62" s="40">
        <v>1270</v>
      </c>
      <c r="AL62" s="40">
        <v>1312.1</v>
      </c>
      <c r="AM62" s="40">
        <v>3150.3</v>
      </c>
      <c r="AN62" s="40"/>
      <c r="AO62" s="40"/>
      <c r="AP62" s="40"/>
      <c r="AQ62" s="40"/>
      <c r="AR62" s="40">
        <v>0</v>
      </c>
      <c r="AS62" s="40">
        <v>0</v>
      </c>
      <c r="AT62" s="40">
        <v>0</v>
      </c>
      <c r="AU62" s="40">
        <v>0</v>
      </c>
    </row>
    <row r="63" spans="1:47" s="41" customFormat="1" ht="14.25">
      <c r="A63" s="39">
        <v>44</v>
      </c>
      <c r="B63" s="55" t="s">
        <v>63</v>
      </c>
      <c r="C63" s="44">
        <v>0</v>
      </c>
      <c r="D63" s="40">
        <f t="shared" si="2"/>
        <v>6410.5</v>
      </c>
      <c r="E63" s="40">
        <f t="shared" si="3"/>
        <v>14379.1</v>
      </c>
      <c r="F63" s="40">
        <f t="shared" si="4"/>
        <v>22347.699999999997</v>
      </c>
      <c r="G63" s="40">
        <f t="shared" si="4"/>
        <v>34414.299999999996</v>
      </c>
      <c r="H63" s="40"/>
      <c r="I63" s="40"/>
      <c r="J63" s="40"/>
      <c r="K63" s="40"/>
      <c r="L63" s="40"/>
      <c r="M63" s="40"/>
      <c r="N63" s="40"/>
      <c r="O63" s="40"/>
      <c r="P63" s="40">
        <v>0</v>
      </c>
      <c r="Q63" s="40">
        <v>0</v>
      </c>
      <c r="R63" s="40">
        <v>0</v>
      </c>
      <c r="S63" s="40">
        <v>0</v>
      </c>
      <c r="T63" s="40">
        <v>6347.9</v>
      </c>
      <c r="U63" s="40">
        <v>14316.5</v>
      </c>
      <c r="V63" s="40">
        <v>22285.1</v>
      </c>
      <c r="W63" s="40">
        <v>34351.7</v>
      </c>
      <c r="X63" s="40">
        <v>62.6</v>
      </c>
      <c r="Y63" s="40">
        <v>62.6</v>
      </c>
      <c r="Z63" s="40">
        <v>62.6</v>
      </c>
      <c r="AA63" s="40">
        <v>62.6</v>
      </c>
      <c r="AB63" s="40">
        <f t="shared" si="6"/>
        <v>6410.5</v>
      </c>
      <c r="AC63" s="40">
        <f t="shared" si="10"/>
        <v>14379.1</v>
      </c>
      <c r="AD63" s="40">
        <f t="shared" si="8"/>
        <v>22347.7</v>
      </c>
      <c r="AE63" s="40">
        <f t="shared" si="8"/>
        <v>34414.299999999996</v>
      </c>
      <c r="AF63" s="40">
        <v>5800.4</v>
      </c>
      <c r="AG63" s="40">
        <v>12940.6</v>
      </c>
      <c r="AH63" s="40">
        <v>20143.4</v>
      </c>
      <c r="AI63" s="40">
        <v>31013.1</v>
      </c>
      <c r="AJ63" s="40">
        <v>610.1</v>
      </c>
      <c r="AK63" s="40">
        <v>1438.5</v>
      </c>
      <c r="AL63" s="40">
        <v>2204.3</v>
      </c>
      <c r="AM63" s="40">
        <v>3401.2</v>
      </c>
      <c r="AN63" s="40"/>
      <c r="AO63" s="40"/>
      <c r="AP63" s="40"/>
      <c r="AQ63" s="40"/>
      <c r="AR63" s="40">
        <v>0</v>
      </c>
      <c r="AS63" s="40">
        <v>0</v>
      </c>
      <c r="AT63" s="40">
        <v>0</v>
      </c>
      <c r="AU63" s="40">
        <v>0</v>
      </c>
    </row>
    <row r="64" spans="1:47" s="41" customFormat="1" ht="14.25">
      <c r="A64" s="39">
        <v>45</v>
      </c>
      <c r="B64" s="55" t="s">
        <v>64</v>
      </c>
      <c r="C64" s="44">
        <v>142</v>
      </c>
      <c r="D64" s="40">
        <f t="shared" si="2"/>
        <v>6471.6</v>
      </c>
      <c r="E64" s="40">
        <f t="shared" si="3"/>
        <v>14520</v>
      </c>
      <c r="F64" s="40">
        <f t="shared" si="4"/>
        <v>22568.4</v>
      </c>
      <c r="G64" s="40">
        <f t="shared" si="4"/>
        <v>34243</v>
      </c>
      <c r="H64" s="40"/>
      <c r="I64" s="40"/>
      <c r="J64" s="40"/>
      <c r="K64" s="40"/>
      <c r="L64" s="40"/>
      <c r="M64" s="40"/>
      <c r="N64" s="40"/>
      <c r="O64" s="40"/>
      <c r="P64" s="40">
        <v>0</v>
      </c>
      <c r="Q64" s="40">
        <v>0</v>
      </c>
      <c r="R64" s="40">
        <v>0</v>
      </c>
      <c r="S64" s="40">
        <v>0</v>
      </c>
      <c r="T64" s="40">
        <v>6411.6</v>
      </c>
      <c r="U64" s="40">
        <v>14460</v>
      </c>
      <c r="V64" s="40">
        <v>22508.4</v>
      </c>
      <c r="W64" s="40">
        <v>34183</v>
      </c>
      <c r="X64" s="40">
        <v>60</v>
      </c>
      <c r="Y64" s="40">
        <v>60</v>
      </c>
      <c r="Z64" s="40">
        <v>60</v>
      </c>
      <c r="AA64" s="40">
        <v>60</v>
      </c>
      <c r="AB64" s="40">
        <f t="shared" si="6"/>
        <v>6598.599999999999</v>
      </c>
      <c r="AC64" s="40">
        <f t="shared" si="10"/>
        <v>14647</v>
      </c>
      <c r="AD64" s="40">
        <f t="shared" si="8"/>
        <v>22695.399999999998</v>
      </c>
      <c r="AE64" s="40">
        <f t="shared" si="8"/>
        <v>34370</v>
      </c>
      <c r="AF64" s="40">
        <v>5600.4</v>
      </c>
      <c r="AG64" s="40">
        <v>13046.3</v>
      </c>
      <c r="AH64" s="40">
        <v>20724.3</v>
      </c>
      <c r="AI64" s="40">
        <v>31110.5</v>
      </c>
      <c r="AJ64" s="40">
        <v>995.2</v>
      </c>
      <c r="AK64" s="40">
        <v>1597.7</v>
      </c>
      <c r="AL64" s="40">
        <v>1968.1</v>
      </c>
      <c r="AM64" s="40">
        <v>3256.5</v>
      </c>
      <c r="AN64" s="40"/>
      <c r="AO64" s="40"/>
      <c r="AP64" s="40"/>
      <c r="AQ64" s="40"/>
      <c r="AR64" s="40">
        <v>3</v>
      </c>
      <c r="AS64" s="40">
        <v>3</v>
      </c>
      <c r="AT64" s="40">
        <v>3</v>
      </c>
      <c r="AU64" s="40">
        <v>3</v>
      </c>
    </row>
    <row r="65" spans="1:47" s="41" customFormat="1" ht="14.25">
      <c r="A65" s="64">
        <v>46</v>
      </c>
      <c r="B65" s="55" t="s">
        <v>65</v>
      </c>
      <c r="C65" s="42">
        <v>606.9</v>
      </c>
      <c r="D65" s="40">
        <f t="shared" si="2"/>
        <v>7731.2</v>
      </c>
      <c r="E65" s="40">
        <f t="shared" si="3"/>
        <v>17341.1</v>
      </c>
      <c r="F65" s="40">
        <f t="shared" si="4"/>
        <v>27050.9</v>
      </c>
      <c r="G65" s="40">
        <f t="shared" si="4"/>
        <v>41081.3</v>
      </c>
      <c r="H65" s="40"/>
      <c r="I65" s="40"/>
      <c r="J65" s="40"/>
      <c r="K65" s="40"/>
      <c r="L65" s="40"/>
      <c r="M65" s="40"/>
      <c r="N65" s="40"/>
      <c r="O65" s="40"/>
      <c r="P65" s="40">
        <v>25.7</v>
      </c>
      <c r="Q65" s="40">
        <v>64.3</v>
      </c>
      <c r="R65" s="40">
        <v>202.9</v>
      </c>
      <c r="S65" s="40">
        <v>370.9</v>
      </c>
      <c r="T65" s="40">
        <v>7624.5</v>
      </c>
      <c r="U65" s="40">
        <v>17195.8</v>
      </c>
      <c r="V65" s="40">
        <v>26767</v>
      </c>
      <c r="W65" s="40">
        <v>40629.4</v>
      </c>
      <c r="X65" s="40">
        <v>81</v>
      </c>
      <c r="Y65" s="40">
        <v>81</v>
      </c>
      <c r="Z65" s="40">
        <v>81</v>
      </c>
      <c r="AA65" s="40">
        <v>81</v>
      </c>
      <c r="AB65" s="40">
        <f t="shared" si="6"/>
        <v>6856.6</v>
      </c>
      <c r="AC65" s="40">
        <f t="shared" si="10"/>
        <v>17367.6</v>
      </c>
      <c r="AD65" s="40">
        <f t="shared" si="8"/>
        <v>27337.1</v>
      </c>
      <c r="AE65" s="40">
        <f t="shared" si="8"/>
        <v>41688.200000000004</v>
      </c>
      <c r="AF65" s="40">
        <v>6560</v>
      </c>
      <c r="AG65" s="40">
        <v>16453.6</v>
      </c>
      <c r="AH65" s="40">
        <v>26224.6</v>
      </c>
      <c r="AI65" s="40">
        <v>37835.9</v>
      </c>
      <c r="AJ65" s="40">
        <v>294.6</v>
      </c>
      <c r="AK65" s="40">
        <v>912</v>
      </c>
      <c r="AL65" s="40">
        <v>1110.5</v>
      </c>
      <c r="AM65" s="40">
        <v>3475.3</v>
      </c>
      <c r="AN65" s="40"/>
      <c r="AO65" s="40"/>
      <c r="AP65" s="40"/>
      <c r="AQ65" s="40"/>
      <c r="AR65" s="40">
        <v>2</v>
      </c>
      <c r="AS65" s="40">
        <v>2</v>
      </c>
      <c r="AT65" s="40">
        <v>2</v>
      </c>
      <c r="AU65" s="40">
        <v>377</v>
      </c>
    </row>
    <row r="66" spans="1:47" s="41" customFormat="1" ht="14.25">
      <c r="A66" s="64">
        <v>47</v>
      </c>
      <c r="B66" s="55" t="s">
        <v>66</v>
      </c>
      <c r="C66" s="44">
        <v>0.1</v>
      </c>
      <c r="D66" s="40">
        <f t="shared" si="2"/>
        <v>6221.2</v>
      </c>
      <c r="E66" s="40">
        <f t="shared" si="3"/>
        <v>14033.7</v>
      </c>
      <c r="F66" s="40">
        <f t="shared" si="4"/>
        <v>22122.3</v>
      </c>
      <c r="G66" s="40">
        <f t="shared" si="4"/>
        <v>33968.2</v>
      </c>
      <c r="H66" s="40"/>
      <c r="I66" s="40"/>
      <c r="J66" s="40"/>
      <c r="K66" s="40"/>
      <c r="L66" s="40"/>
      <c r="M66" s="40"/>
      <c r="N66" s="40"/>
      <c r="O66" s="40"/>
      <c r="P66" s="40">
        <v>12.5</v>
      </c>
      <c r="Q66" s="40">
        <v>31.2</v>
      </c>
      <c r="R66" s="40">
        <v>326</v>
      </c>
      <c r="S66" s="40">
        <v>1011</v>
      </c>
      <c r="T66" s="40">
        <v>6208.7</v>
      </c>
      <c r="U66" s="40">
        <v>14002.5</v>
      </c>
      <c r="V66" s="40">
        <v>21796.3</v>
      </c>
      <c r="W66" s="40">
        <v>32957.2</v>
      </c>
      <c r="X66" s="40">
        <v>0</v>
      </c>
      <c r="Y66" s="40">
        <v>0</v>
      </c>
      <c r="Z66" s="40">
        <v>0</v>
      </c>
      <c r="AA66" s="40">
        <v>0</v>
      </c>
      <c r="AB66" s="40">
        <f t="shared" si="6"/>
        <v>6221.3</v>
      </c>
      <c r="AC66" s="40">
        <f t="shared" si="10"/>
        <v>14033.8</v>
      </c>
      <c r="AD66" s="40">
        <f t="shared" si="8"/>
        <v>22122.399999999998</v>
      </c>
      <c r="AE66" s="40">
        <f t="shared" si="8"/>
        <v>33968.3</v>
      </c>
      <c r="AF66" s="40">
        <v>5751.3</v>
      </c>
      <c r="AG66" s="40">
        <v>13440.8</v>
      </c>
      <c r="AH66" s="40">
        <v>21133.3</v>
      </c>
      <c r="AI66" s="40">
        <v>31195.7</v>
      </c>
      <c r="AJ66" s="40">
        <v>470</v>
      </c>
      <c r="AK66" s="40">
        <v>593</v>
      </c>
      <c r="AL66" s="40">
        <v>713.1</v>
      </c>
      <c r="AM66" s="40">
        <v>1962.8</v>
      </c>
      <c r="AN66" s="40"/>
      <c r="AO66" s="40"/>
      <c r="AP66" s="40"/>
      <c r="AQ66" s="40"/>
      <c r="AR66" s="40">
        <v>0</v>
      </c>
      <c r="AS66" s="40">
        <v>0</v>
      </c>
      <c r="AT66" s="40">
        <v>276</v>
      </c>
      <c r="AU66" s="40">
        <v>809.8</v>
      </c>
    </row>
    <row r="67" spans="1:47" s="41" customFormat="1" ht="14.25">
      <c r="A67" s="39">
        <v>48</v>
      </c>
      <c r="B67" s="56" t="s">
        <v>67</v>
      </c>
      <c r="C67" s="44">
        <v>55.6</v>
      </c>
      <c r="D67" s="40">
        <f t="shared" si="2"/>
        <v>4229.2</v>
      </c>
      <c r="E67" s="40">
        <f t="shared" si="3"/>
        <v>9538.1</v>
      </c>
      <c r="F67" s="40">
        <f t="shared" si="4"/>
        <v>14965</v>
      </c>
      <c r="G67" s="40">
        <f t="shared" si="4"/>
        <v>22844.7</v>
      </c>
      <c r="H67" s="40"/>
      <c r="I67" s="40"/>
      <c r="J67" s="40"/>
      <c r="K67" s="40"/>
      <c r="L67" s="40"/>
      <c r="M67" s="40"/>
      <c r="N67" s="40"/>
      <c r="O67" s="40"/>
      <c r="P67" s="40">
        <v>0</v>
      </c>
      <c r="Q67" s="40">
        <v>0</v>
      </c>
      <c r="R67" s="40">
        <v>118</v>
      </c>
      <c r="S67" s="40">
        <v>210</v>
      </c>
      <c r="T67" s="40">
        <v>4229.2</v>
      </c>
      <c r="U67" s="40">
        <v>9538.1</v>
      </c>
      <c r="V67" s="40">
        <v>14847</v>
      </c>
      <c r="W67" s="40">
        <v>22634.7</v>
      </c>
      <c r="X67" s="40">
        <v>0</v>
      </c>
      <c r="Y67" s="40">
        <v>0</v>
      </c>
      <c r="Z67" s="40">
        <v>0</v>
      </c>
      <c r="AA67" s="40"/>
      <c r="AB67" s="40">
        <f t="shared" si="6"/>
        <v>4284.5</v>
      </c>
      <c r="AC67" s="40">
        <f t="shared" si="10"/>
        <v>9593.4</v>
      </c>
      <c r="AD67" s="40">
        <f t="shared" si="8"/>
        <v>15020.3</v>
      </c>
      <c r="AE67" s="40">
        <f t="shared" si="8"/>
        <v>22900</v>
      </c>
      <c r="AF67" s="40">
        <v>3788.2</v>
      </c>
      <c r="AG67" s="40">
        <v>8543.6</v>
      </c>
      <c r="AH67" s="40">
        <v>13299</v>
      </c>
      <c r="AI67" s="40">
        <v>19955.6</v>
      </c>
      <c r="AJ67" s="40">
        <v>496.3</v>
      </c>
      <c r="AK67" s="40">
        <v>1049.8</v>
      </c>
      <c r="AL67" s="40">
        <v>1603.3</v>
      </c>
      <c r="AM67" s="40">
        <v>2534.4</v>
      </c>
      <c r="AN67" s="40"/>
      <c r="AO67" s="40"/>
      <c r="AP67" s="40"/>
      <c r="AQ67" s="40"/>
      <c r="AR67" s="40">
        <v>0</v>
      </c>
      <c r="AS67" s="40">
        <v>0</v>
      </c>
      <c r="AT67" s="40">
        <v>118</v>
      </c>
      <c r="AU67" s="40">
        <v>410</v>
      </c>
    </row>
    <row r="68" spans="1:47" s="41" customFormat="1" ht="14.25">
      <c r="A68" s="39">
        <v>49</v>
      </c>
      <c r="B68" s="56" t="s">
        <v>68</v>
      </c>
      <c r="C68" s="42">
        <v>1333.2</v>
      </c>
      <c r="D68" s="40">
        <f t="shared" si="2"/>
        <v>8954</v>
      </c>
      <c r="E68" s="40">
        <f t="shared" si="3"/>
        <v>20194.2</v>
      </c>
      <c r="F68" s="40">
        <f t="shared" si="4"/>
        <v>31634.3</v>
      </c>
      <c r="G68" s="40">
        <f t="shared" si="4"/>
        <v>48661.6</v>
      </c>
      <c r="H68" s="40"/>
      <c r="I68" s="40"/>
      <c r="J68" s="40"/>
      <c r="K68" s="40"/>
      <c r="L68" s="40"/>
      <c r="M68" s="40"/>
      <c r="N68" s="40"/>
      <c r="O68" s="40"/>
      <c r="P68" s="40">
        <v>0</v>
      </c>
      <c r="Q68" s="40">
        <v>0</v>
      </c>
      <c r="R68" s="40">
        <v>200</v>
      </c>
      <c r="S68" s="40">
        <v>200</v>
      </c>
      <c r="T68" s="40">
        <v>8954</v>
      </c>
      <c r="U68" s="40">
        <v>20194.2</v>
      </c>
      <c r="V68" s="40">
        <v>31434.3</v>
      </c>
      <c r="W68" s="40">
        <v>48461.6</v>
      </c>
      <c r="X68" s="40"/>
      <c r="Y68" s="40"/>
      <c r="Z68" s="40"/>
      <c r="AA68" s="40"/>
      <c r="AB68" s="40">
        <f t="shared" si="6"/>
        <v>10248.2</v>
      </c>
      <c r="AC68" s="40">
        <f t="shared" si="10"/>
        <v>21451.4</v>
      </c>
      <c r="AD68" s="40">
        <f t="shared" si="8"/>
        <v>32691.5</v>
      </c>
      <c r="AE68" s="40">
        <f t="shared" si="8"/>
        <v>49994.799999999996</v>
      </c>
      <c r="AF68" s="40">
        <v>8567.2</v>
      </c>
      <c r="AG68" s="40">
        <v>19660.4</v>
      </c>
      <c r="AH68" s="40">
        <v>30816.5</v>
      </c>
      <c r="AI68" s="40">
        <v>45298.1</v>
      </c>
      <c r="AJ68" s="40">
        <v>1681</v>
      </c>
      <c r="AK68" s="40">
        <v>1791</v>
      </c>
      <c r="AL68" s="40">
        <v>1875</v>
      </c>
      <c r="AM68" s="40">
        <v>4696.7</v>
      </c>
      <c r="AN68" s="40"/>
      <c r="AO68" s="40"/>
      <c r="AP68" s="40"/>
      <c r="AQ68" s="40"/>
      <c r="AR68" s="40"/>
      <c r="AS68" s="40"/>
      <c r="AT68" s="40"/>
      <c r="AU68" s="40"/>
    </row>
    <row r="69" spans="1:47" s="41" customFormat="1" ht="14.25">
      <c r="A69" s="64">
        <v>50</v>
      </c>
      <c r="B69" s="56" t="s">
        <v>69</v>
      </c>
      <c r="C69" s="44">
        <v>59.2</v>
      </c>
      <c r="D69" s="40">
        <f t="shared" si="2"/>
        <v>7933.8</v>
      </c>
      <c r="E69" s="40">
        <f t="shared" si="3"/>
        <v>17909.1</v>
      </c>
      <c r="F69" s="40">
        <f t="shared" si="4"/>
        <v>27884.399999999998</v>
      </c>
      <c r="G69" s="40">
        <f t="shared" si="4"/>
        <v>43724.3</v>
      </c>
      <c r="H69" s="40"/>
      <c r="I69" s="40"/>
      <c r="J69" s="40"/>
      <c r="K69" s="40"/>
      <c r="L69" s="40"/>
      <c r="M69" s="40"/>
      <c r="N69" s="40"/>
      <c r="O69" s="40">
        <v>0</v>
      </c>
      <c r="P69" s="40">
        <v>64.8</v>
      </c>
      <c r="Q69" s="40">
        <v>162.1</v>
      </c>
      <c r="R69" s="40">
        <v>259.3</v>
      </c>
      <c r="S69" s="40">
        <v>682.8</v>
      </c>
      <c r="T69" s="40">
        <v>7869</v>
      </c>
      <c r="U69" s="40">
        <v>17747</v>
      </c>
      <c r="V69" s="40">
        <v>27625.1</v>
      </c>
      <c r="W69" s="40">
        <v>43041.5</v>
      </c>
      <c r="X69" s="40">
        <v>0</v>
      </c>
      <c r="Y69" s="40">
        <v>0</v>
      </c>
      <c r="Z69" s="40">
        <v>0</v>
      </c>
      <c r="AA69" s="40">
        <v>0</v>
      </c>
      <c r="AB69" s="40">
        <f t="shared" si="6"/>
        <v>7993</v>
      </c>
      <c r="AC69" s="40">
        <f t="shared" si="10"/>
        <v>17968.6</v>
      </c>
      <c r="AD69" s="40">
        <f t="shared" si="8"/>
        <v>27938.899999999998</v>
      </c>
      <c r="AE69" s="40">
        <f t="shared" si="8"/>
        <v>43783.5</v>
      </c>
      <c r="AF69" s="40">
        <v>7200.5</v>
      </c>
      <c r="AG69" s="40">
        <v>16784.6</v>
      </c>
      <c r="AH69" s="40">
        <v>26245.6</v>
      </c>
      <c r="AI69" s="40">
        <v>39547.5</v>
      </c>
      <c r="AJ69" s="40">
        <v>785.5</v>
      </c>
      <c r="AK69" s="40">
        <v>1174</v>
      </c>
      <c r="AL69" s="40">
        <v>1678</v>
      </c>
      <c r="AM69" s="40">
        <v>3570.7</v>
      </c>
      <c r="AN69" s="40"/>
      <c r="AO69" s="40"/>
      <c r="AP69" s="40"/>
      <c r="AQ69" s="40"/>
      <c r="AR69" s="40">
        <v>7</v>
      </c>
      <c r="AS69" s="40">
        <v>10</v>
      </c>
      <c r="AT69" s="40">
        <v>15.3</v>
      </c>
      <c r="AU69" s="40">
        <v>665.3</v>
      </c>
    </row>
    <row r="70" spans="1:47" s="41" customFormat="1" ht="14.25">
      <c r="A70" s="64">
        <v>51</v>
      </c>
      <c r="B70" s="55" t="s">
        <v>70</v>
      </c>
      <c r="C70" s="44">
        <v>0</v>
      </c>
      <c r="D70" s="40">
        <f t="shared" si="2"/>
        <v>6222</v>
      </c>
      <c r="E70" s="40">
        <f t="shared" si="3"/>
        <v>13950.5</v>
      </c>
      <c r="F70" s="40">
        <f t="shared" si="4"/>
        <v>21679.1</v>
      </c>
      <c r="G70" s="40">
        <f t="shared" si="4"/>
        <v>32766.1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>
        <v>6156.7</v>
      </c>
      <c r="U70" s="40">
        <v>13885.2</v>
      </c>
      <c r="V70" s="40">
        <v>21613.8</v>
      </c>
      <c r="W70" s="40">
        <v>32700.8</v>
      </c>
      <c r="X70" s="40">
        <v>65.3</v>
      </c>
      <c r="Y70" s="40">
        <v>65.3</v>
      </c>
      <c r="Z70" s="40">
        <v>65.3</v>
      </c>
      <c r="AA70" s="40">
        <v>65.3</v>
      </c>
      <c r="AB70" s="40">
        <f t="shared" si="6"/>
        <v>6222</v>
      </c>
      <c r="AC70" s="40">
        <f t="shared" si="10"/>
        <v>13950.5</v>
      </c>
      <c r="AD70" s="40">
        <f t="shared" si="8"/>
        <v>21679.199999999997</v>
      </c>
      <c r="AE70" s="40">
        <f t="shared" si="8"/>
        <v>32765.9</v>
      </c>
      <c r="AF70" s="40">
        <v>5646.4</v>
      </c>
      <c r="AG70" s="40">
        <v>12770.1</v>
      </c>
      <c r="AH70" s="40">
        <v>19893.6</v>
      </c>
      <c r="AI70" s="40">
        <v>29620.9</v>
      </c>
      <c r="AJ70" s="40">
        <v>575.6</v>
      </c>
      <c r="AK70" s="40">
        <v>1180.4</v>
      </c>
      <c r="AL70" s="40">
        <v>1785.6</v>
      </c>
      <c r="AM70" s="40">
        <v>3145</v>
      </c>
      <c r="AN70" s="40"/>
      <c r="AO70" s="40"/>
      <c r="AP70" s="40"/>
      <c r="AQ70" s="40"/>
      <c r="AR70" s="40"/>
      <c r="AS70" s="40"/>
      <c r="AT70" s="40"/>
      <c r="AU70" s="40"/>
    </row>
    <row r="71" spans="1:47" s="41" customFormat="1" ht="14.25">
      <c r="A71" s="39">
        <v>52</v>
      </c>
      <c r="B71" s="55" t="s">
        <v>71</v>
      </c>
      <c r="C71" s="44">
        <v>0</v>
      </c>
      <c r="D71" s="40">
        <f t="shared" si="2"/>
        <v>4174.7</v>
      </c>
      <c r="E71" s="40">
        <f t="shared" si="3"/>
        <v>9415.2</v>
      </c>
      <c r="F71" s="40">
        <f t="shared" si="4"/>
        <v>14655.6</v>
      </c>
      <c r="G71" s="40">
        <f t="shared" si="4"/>
        <v>22381.2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>
        <v>4174.7</v>
      </c>
      <c r="U71" s="40">
        <v>9415.2</v>
      </c>
      <c r="V71" s="40">
        <v>14655.6</v>
      </c>
      <c r="W71" s="40">
        <v>22381.2</v>
      </c>
      <c r="X71" s="40"/>
      <c r="Y71" s="40"/>
      <c r="Z71" s="40"/>
      <c r="AA71" s="40"/>
      <c r="AB71" s="40">
        <f t="shared" si="6"/>
        <v>4174.7</v>
      </c>
      <c r="AC71" s="40">
        <f t="shared" si="10"/>
        <v>9415.2</v>
      </c>
      <c r="AD71" s="40">
        <f t="shared" si="8"/>
        <v>14655.6</v>
      </c>
      <c r="AE71" s="40">
        <f t="shared" si="8"/>
        <v>22381.2</v>
      </c>
      <c r="AF71" s="40">
        <v>3787.7</v>
      </c>
      <c r="AG71" s="40">
        <v>8849.2</v>
      </c>
      <c r="AH71" s="40">
        <v>13879.1</v>
      </c>
      <c r="AI71" s="40">
        <v>20829</v>
      </c>
      <c r="AJ71" s="40">
        <v>387</v>
      </c>
      <c r="AK71" s="40">
        <v>566</v>
      </c>
      <c r="AL71" s="40">
        <v>776.5</v>
      </c>
      <c r="AM71" s="40">
        <v>1546.2</v>
      </c>
      <c r="AN71" s="40"/>
      <c r="AO71" s="40"/>
      <c r="AP71" s="40"/>
      <c r="AQ71" s="40"/>
      <c r="AR71" s="40">
        <v>0</v>
      </c>
      <c r="AS71" s="40">
        <v>0</v>
      </c>
      <c r="AT71" s="40">
        <v>0</v>
      </c>
      <c r="AU71" s="40">
        <v>6</v>
      </c>
    </row>
    <row r="72" spans="1:47" s="41" customFormat="1" ht="14.25">
      <c r="A72" s="39">
        <v>53</v>
      </c>
      <c r="B72" s="55" t="s">
        <v>72</v>
      </c>
      <c r="C72" s="44">
        <v>0</v>
      </c>
      <c r="D72" s="40">
        <f t="shared" si="2"/>
        <v>5423.8</v>
      </c>
      <c r="E72" s="40">
        <f t="shared" si="3"/>
        <v>12171.2</v>
      </c>
      <c r="F72" s="40">
        <f t="shared" si="4"/>
        <v>18920.3</v>
      </c>
      <c r="G72" s="40">
        <f t="shared" si="4"/>
        <v>28833.8</v>
      </c>
      <c r="H72" s="40"/>
      <c r="I72" s="40"/>
      <c r="J72" s="40"/>
      <c r="K72" s="40"/>
      <c r="L72" s="40"/>
      <c r="M72" s="40"/>
      <c r="N72" s="40"/>
      <c r="O72" s="40"/>
      <c r="P72" s="40">
        <v>0</v>
      </c>
      <c r="Q72" s="40">
        <v>0</v>
      </c>
      <c r="R72" s="40">
        <v>0</v>
      </c>
      <c r="S72" s="40">
        <v>0</v>
      </c>
      <c r="T72" s="40">
        <v>5373.8</v>
      </c>
      <c r="U72" s="40">
        <v>12119.2</v>
      </c>
      <c r="V72" s="40">
        <v>18865.3</v>
      </c>
      <c r="W72" s="40">
        <v>28774.8</v>
      </c>
      <c r="X72" s="40">
        <v>50</v>
      </c>
      <c r="Y72" s="40">
        <v>52</v>
      </c>
      <c r="Z72" s="40">
        <v>55</v>
      </c>
      <c r="AA72" s="40">
        <v>59</v>
      </c>
      <c r="AB72" s="40">
        <f t="shared" si="6"/>
        <v>5423.8</v>
      </c>
      <c r="AC72" s="40">
        <f t="shared" si="10"/>
        <v>12171.2</v>
      </c>
      <c r="AD72" s="40">
        <f t="shared" si="8"/>
        <v>18920.3</v>
      </c>
      <c r="AE72" s="40">
        <f t="shared" si="8"/>
        <v>28833.8</v>
      </c>
      <c r="AF72" s="40">
        <v>4528.3</v>
      </c>
      <c r="AG72" s="40">
        <v>11171.2</v>
      </c>
      <c r="AH72" s="40">
        <v>17868.3</v>
      </c>
      <c r="AI72" s="40">
        <v>26831.3</v>
      </c>
      <c r="AJ72" s="40">
        <v>783.5</v>
      </c>
      <c r="AK72" s="40">
        <v>887</v>
      </c>
      <c r="AL72" s="40">
        <v>938</v>
      </c>
      <c r="AM72" s="40">
        <v>1800.5</v>
      </c>
      <c r="AN72" s="40"/>
      <c r="AO72" s="40"/>
      <c r="AP72" s="40"/>
      <c r="AQ72" s="40"/>
      <c r="AR72" s="40">
        <v>112</v>
      </c>
      <c r="AS72" s="40">
        <v>113</v>
      </c>
      <c r="AT72" s="40">
        <v>114</v>
      </c>
      <c r="AU72" s="40">
        <v>202</v>
      </c>
    </row>
    <row r="73" spans="1:47" s="41" customFormat="1" ht="14.25">
      <c r="A73" s="64">
        <v>54</v>
      </c>
      <c r="B73" s="55" t="s">
        <v>73</v>
      </c>
      <c r="C73" s="42">
        <v>47.8</v>
      </c>
      <c r="D73" s="40">
        <f t="shared" si="2"/>
        <v>2340.5</v>
      </c>
      <c r="E73" s="40">
        <f t="shared" si="3"/>
        <v>5278.5</v>
      </c>
      <c r="F73" s="40">
        <f t="shared" si="4"/>
        <v>8216.4</v>
      </c>
      <c r="G73" s="40">
        <f t="shared" si="4"/>
        <v>12877.199999999999</v>
      </c>
      <c r="H73" s="40"/>
      <c r="I73" s="40"/>
      <c r="J73" s="40"/>
      <c r="K73" s="40"/>
      <c r="L73" s="40"/>
      <c r="M73" s="40"/>
      <c r="N73" s="40"/>
      <c r="O73" s="40"/>
      <c r="P73" s="40">
        <v>0</v>
      </c>
      <c r="Q73" s="40">
        <v>0</v>
      </c>
      <c r="R73" s="40">
        <v>0</v>
      </c>
      <c r="S73" s="40">
        <v>41.6</v>
      </c>
      <c r="T73" s="40">
        <v>2340.5</v>
      </c>
      <c r="U73" s="40">
        <v>5278.5</v>
      </c>
      <c r="V73" s="40">
        <v>8216.4</v>
      </c>
      <c r="W73" s="40">
        <v>12562.8</v>
      </c>
      <c r="X73" s="40">
        <v>0</v>
      </c>
      <c r="Y73" s="40">
        <v>0</v>
      </c>
      <c r="Z73" s="40">
        <v>0</v>
      </c>
      <c r="AA73" s="40">
        <v>272.8</v>
      </c>
      <c r="AB73" s="40">
        <f t="shared" si="6"/>
        <v>2386.6</v>
      </c>
      <c r="AC73" s="40">
        <f t="shared" si="10"/>
        <v>5324.6</v>
      </c>
      <c r="AD73" s="40">
        <f t="shared" si="8"/>
        <v>8262.5</v>
      </c>
      <c r="AE73" s="40">
        <f t="shared" si="8"/>
        <v>12925</v>
      </c>
      <c r="AF73" s="40">
        <v>2155.4</v>
      </c>
      <c r="AG73" s="40">
        <v>4993.8</v>
      </c>
      <c r="AH73" s="40">
        <v>7834.5</v>
      </c>
      <c r="AI73" s="40">
        <v>12212.3</v>
      </c>
      <c r="AJ73" s="40">
        <v>231.2</v>
      </c>
      <c r="AK73" s="40">
        <v>330.8</v>
      </c>
      <c r="AL73" s="40">
        <v>428</v>
      </c>
      <c r="AM73" s="40">
        <v>712.7</v>
      </c>
      <c r="AN73" s="40"/>
      <c r="AO73" s="40"/>
      <c r="AP73" s="40"/>
      <c r="AQ73" s="40"/>
      <c r="AR73" s="40"/>
      <c r="AS73" s="40"/>
      <c r="AT73" s="40"/>
      <c r="AU73" s="40"/>
    </row>
    <row r="74" spans="1:47" s="41" customFormat="1" ht="14.25">
      <c r="A74" s="64">
        <v>55</v>
      </c>
      <c r="B74" s="55" t="s">
        <v>179</v>
      </c>
      <c r="C74" s="44">
        <v>137.9</v>
      </c>
      <c r="D74" s="40">
        <f t="shared" si="2"/>
        <v>5794.200000000001</v>
      </c>
      <c r="E74" s="40">
        <f t="shared" si="3"/>
        <v>13015.6</v>
      </c>
      <c r="F74" s="40">
        <f t="shared" si="4"/>
        <v>20237</v>
      </c>
      <c r="G74" s="40">
        <f t="shared" si="4"/>
        <v>30758.8</v>
      </c>
      <c r="H74" s="40"/>
      <c r="I74" s="40"/>
      <c r="J74" s="40"/>
      <c r="K74" s="40"/>
      <c r="L74" s="40"/>
      <c r="M74" s="40"/>
      <c r="N74" s="40"/>
      <c r="O74" s="40"/>
      <c r="P74" s="40">
        <v>0</v>
      </c>
      <c r="Q74" s="40">
        <v>0</v>
      </c>
      <c r="R74" s="40">
        <v>0</v>
      </c>
      <c r="S74" s="40"/>
      <c r="T74" s="40">
        <v>5752.6</v>
      </c>
      <c r="U74" s="40">
        <v>12974</v>
      </c>
      <c r="V74" s="40">
        <v>20195.4</v>
      </c>
      <c r="W74" s="40">
        <v>30717.2</v>
      </c>
      <c r="X74" s="40">
        <v>41.6</v>
      </c>
      <c r="Y74" s="40">
        <v>41.6</v>
      </c>
      <c r="Z74" s="40">
        <v>41.6</v>
      </c>
      <c r="AA74" s="40">
        <v>41.6</v>
      </c>
      <c r="AB74" s="40">
        <f t="shared" si="6"/>
        <v>5932.1</v>
      </c>
      <c r="AC74" s="40">
        <f t="shared" si="10"/>
        <v>13153.5</v>
      </c>
      <c r="AD74" s="40">
        <f t="shared" si="8"/>
        <v>20374.9</v>
      </c>
      <c r="AE74" s="40">
        <f t="shared" si="8"/>
        <v>30896.7</v>
      </c>
      <c r="AF74" s="40">
        <v>5310.6</v>
      </c>
      <c r="AG74" s="40">
        <v>12362</v>
      </c>
      <c r="AH74" s="40">
        <v>19463.4</v>
      </c>
      <c r="AI74" s="40">
        <v>29482.2</v>
      </c>
      <c r="AJ74" s="40">
        <v>621.5</v>
      </c>
      <c r="AK74" s="40">
        <v>791.5</v>
      </c>
      <c r="AL74" s="40">
        <v>911.5</v>
      </c>
      <c r="AM74" s="40">
        <v>1414.5</v>
      </c>
      <c r="AN74" s="40"/>
      <c r="AO74" s="40"/>
      <c r="AP74" s="40"/>
      <c r="AQ74" s="40"/>
      <c r="AR74" s="40"/>
      <c r="AS74" s="40"/>
      <c r="AT74" s="40"/>
      <c r="AU74" s="40"/>
    </row>
    <row r="75" spans="1:47" s="41" customFormat="1" ht="14.25">
      <c r="A75" s="39">
        <v>56</v>
      </c>
      <c r="B75" s="55" t="s">
        <v>74</v>
      </c>
      <c r="C75" s="44">
        <v>0</v>
      </c>
      <c r="D75" s="40">
        <f t="shared" si="2"/>
        <v>1213</v>
      </c>
      <c r="E75" s="40">
        <f t="shared" si="3"/>
        <v>2720.6</v>
      </c>
      <c r="F75" s="40">
        <f t="shared" si="4"/>
        <v>4228.3</v>
      </c>
      <c r="G75" s="40">
        <f t="shared" si="4"/>
        <v>6467.5</v>
      </c>
      <c r="H75" s="40"/>
      <c r="I75" s="40"/>
      <c r="J75" s="40"/>
      <c r="K75" s="40"/>
      <c r="L75" s="40"/>
      <c r="M75" s="40"/>
      <c r="N75" s="40"/>
      <c r="O75" s="40"/>
      <c r="P75" s="40">
        <v>0</v>
      </c>
      <c r="Q75" s="40">
        <v>0</v>
      </c>
      <c r="R75" s="40">
        <v>0</v>
      </c>
      <c r="S75" s="40">
        <v>0</v>
      </c>
      <c r="T75" s="40">
        <v>1201</v>
      </c>
      <c r="U75" s="40">
        <v>2708.6</v>
      </c>
      <c r="V75" s="40">
        <v>4216.3</v>
      </c>
      <c r="W75" s="40">
        <v>6455.5</v>
      </c>
      <c r="X75" s="40">
        <v>12</v>
      </c>
      <c r="Y75" s="40">
        <v>12</v>
      </c>
      <c r="Z75" s="40">
        <v>12</v>
      </c>
      <c r="AA75" s="40">
        <v>12</v>
      </c>
      <c r="AB75" s="40">
        <f t="shared" si="6"/>
        <v>1213</v>
      </c>
      <c r="AC75" s="40">
        <f t="shared" si="10"/>
        <v>2720.6</v>
      </c>
      <c r="AD75" s="40">
        <f t="shared" si="8"/>
        <v>4228.3</v>
      </c>
      <c r="AE75" s="40">
        <f t="shared" si="8"/>
        <v>6467.5</v>
      </c>
      <c r="AF75" s="40">
        <v>1038</v>
      </c>
      <c r="AG75" s="40">
        <v>2527.6</v>
      </c>
      <c r="AH75" s="40">
        <v>4028.3</v>
      </c>
      <c r="AI75" s="40">
        <v>6021.9</v>
      </c>
      <c r="AJ75" s="40">
        <v>175</v>
      </c>
      <c r="AK75" s="40">
        <v>193</v>
      </c>
      <c r="AL75" s="40">
        <v>200</v>
      </c>
      <c r="AM75" s="40">
        <v>445.6</v>
      </c>
      <c r="AN75" s="40"/>
      <c r="AO75" s="40"/>
      <c r="AP75" s="40"/>
      <c r="AQ75" s="40"/>
      <c r="AR75" s="40">
        <v>0</v>
      </c>
      <c r="AS75" s="40">
        <v>0</v>
      </c>
      <c r="AT75" s="40">
        <v>0</v>
      </c>
      <c r="AU75" s="40">
        <v>0</v>
      </c>
    </row>
    <row r="76" spans="1:47" s="41" customFormat="1" ht="14.25">
      <c r="A76" s="39">
        <v>57</v>
      </c>
      <c r="B76" s="55" t="s">
        <v>75</v>
      </c>
      <c r="C76" s="44">
        <v>459.2</v>
      </c>
      <c r="D76" s="40">
        <f t="shared" si="2"/>
        <v>7591.599999999999</v>
      </c>
      <c r="E76" s="40">
        <f t="shared" si="3"/>
        <v>17056</v>
      </c>
      <c r="F76" s="40">
        <f t="shared" si="4"/>
        <v>27020.1</v>
      </c>
      <c r="G76" s="40">
        <f t="shared" si="4"/>
        <v>41539.299999999996</v>
      </c>
      <c r="H76" s="40"/>
      <c r="I76" s="40"/>
      <c r="J76" s="40"/>
      <c r="K76" s="40"/>
      <c r="L76" s="40"/>
      <c r="M76" s="40"/>
      <c r="N76" s="40"/>
      <c r="O76" s="40"/>
      <c r="P76" s="40">
        <v>38.9</v>
      </c>
      <c r="Q76" s="40">
        <v>97.4</v>
      </c>
      <c r="R76" s="40">
        <v>655.8</v>
      </c>
      <c r="S76" s="40">
        <v>910.2</v>
      </c>
      <c r="T76" s="40">
        <v>7492.7</v>
      </c>
      <c r="U76" s="40">
        <v>16898.6</v>
      </c>
      <c r="V76" s="40">
        <v>26304.3</v>
      </c>
      <c r="W76" s="40">
        <v>40419.1</v>
      </c>
      <c r="X76" s="40">
        <v>60</v>
      </c>
      <c r="Y76" s="40">
        <v>60</v>
      </c>
      <c r="Z76" s="40">
        <v>60</v>
      </c>
      <c r="AA76" s="40">
        <v>210</v>
      </c>
      <c r="AB76" s="40">
        <f t="shared" si="6"/>
        <v>8050.8</v>
      </c>
      <c r="AC76" s="40">
        <f t="shared" si="10"/>
        <v>17515.2</v>
      </c>
      <c r="AD76" s="40">
        <f t="shared" si="8"/>
        <v>27479.3</v>
      </c>
      <c r="AE76" s="40">
        <f t="shared" si="8"/>
        <v>41998.5</v>
      </c>
      <c r="AF76" s="40">
        <v>7128.8</v>
      </c>
      <c r="AG76" s="40">
        <v>16218.2</v>
      </c>
      <c r="AH76" s="40">
        <v>25475.3</v>
      </c>
      <c r="AI76" s="40">
        <v>37428.8</v>
      </c>
      <c r="AJ76" s="40">
        <v>892</v>
      </c>
      <c r="AK76" s="40">
        <v>1257</v>
      </c>
      <c r="AL76" s="40">
        <v>1464</v>
      </c>
      <c r="AM76" s="40">
        <v>3190.7</v>
      </c>
      <c r="AN76" s="40"/>
      <c r="AO76" s="40"/>
      <c r="AP76" s="40"/>
      <c r="AQ76" s="40"/>
      <c r="AR76" s="40">
        <v>30</v>
      </c>
      <c r="AS76" s="40">
        <v>40</v>
      </c>
      <c r="AT76" s="40">
        <v>540</v>
      </c>
      <c r="AU76" s="40">
        <v>1379</v>
      </c>
    </row>
    <row r="77" spans="1:47" s="41" customFormat="1" ht="14.25">
      <c r="A77" s="64">
        <v>58</v>
      </c>
      <c r="B77" s="55" t="s">
        <v>76</v>
      </c>
      <c r="C77" s="44">
        <v>1875</v>
      </c>
      <c r="D77" s="40">
        <f t="shared" si="2"/>
        <v>8414</v>
      </c>
      <c r="E77" s="40">
        <f t="shared" si="3"/>
        <v>18873.3</v>
      </c>
      <c r="F77" s="40">
        <f t="shared" si="4"/>
        <v>29332.3</v>
      </c>
      <c r="G77" s="40">
        <f t="shared" si="4"/>
        <v>45408.299999999996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>
        <v>8331.9</v>
      </c>
      <c r="U77" s="40">
        <v>18791.2</v>
      </c>
      <c r="V77" s="40">
        <v>29250.2</v>
      </c>
      <c r="W77" s="40">
        <v>45326.2</v>
      </c>
      <c r="X77" s="40">
        <v>82.1</v>
      </c>
      <c r="Y77" s="40">
        <v>82.1</v>
      </c>
      <c r="Z77" s="40">
        <v>82.1</v>
      </c>
      <c r="AA77" s="40">
        <v>82.1</v>
      </c>
      <c r="AB77" s="40">
        <f t="shared" si="6"/>
        <v>10289</v>
      </c>
      <c r="AC77" s="40">
        <f t="shared" si="10"/>
        <v>20748.3</v>
      </c>
      <c r="AD77" s="40">
        <f t="shared" si="8"/>
        <v>31207.3</v>
      </c>
      <c r="AE77" s="40">
        <f t="shared" si="8"/>
        <v>47283.299999999996</v>
      </c>
      <c r="AF77" s="40">
        <v>8644.1</v>
      </c>
      <c r="AG77" s="40">
        <v>18136.7</v>
      </c>
      <c r="AH77" s="40">
        <v>27629.3</v>
      </c>
      <c r="AI77" s="40">
        <v>41233.1</v>
      </c>
      <c r="AJ77" s="40">
        <v>1624.6</v>
      </c>
      <c r="AK77" s="40">
        <v>2565.8</v>
      </c>
      <c r="AL77" s="40">
        <v>3528</v>
      </c>
      <c r="AM77" s="40">
        <v>5961.2</v>
      </c>
      <c r="AN77" s="40"/>
      <c r="AO77" s="40"/>
      <c r="AP77" s="40"/>
      <c r="AQ77" s="40"/>
      <c r="AR77" s="40">
        <v>20.3</v>
      </c>
      <c r="AS77" s="40">
        <v>45.8</v>
      </c>
      <c r="AT77" s="40">
        <v>50</v>
      </c>
      <c r="AU77" s="40">
        <v>89</v>
      </c>
    </row>
    <row r="78" spans="1:47" s="41" customFormat="1" ht="14.25">
      <c r="A78" s="64">
        <v>59</v>
      </c>
      <c r="B78" s="55" t="s">
        <v>77</v>
      </c>
      <c r="C78" s="44">
        <v>0</v>
      </c>
      <c r="D78" s="40">
        <f t="shared" si="2"/>
        <v>6367.2</v>
      </c>
      <c r="E78" s="40">
        <f t="shared" si="3"/>
        <v>14276.9</v>
      </c>
      <c r="F78" s="40">
        <f t="shared" si="4"/>
        <v>22186.6</v>
      </c>
      <c r="G78" s="40">
        <f t="shared" si="4"/>
        <v>34021.9</v>
      </c>
      <c r="H78" s="40"/>
      <c r="I78" s="40"/>
      <c r="J78" s="40"/>
      <c r="K78" s="40"/>
      <c r="L78" s="40"/>
      <c r="M78" s="40"/>
      <c r="N78" s="40"/>
      <c r="O78" s="40"/>
      <c r="P78" s="40">
        <v>0</v>
      </c>
      <c r="Q78" s="40">
        <v>0</v>
      </c>
      <c r="R78" s="40">
        <v>0</v>
      </c>
      <c r="S78" s="40"/>
      <c r="T78" s="40">
        <v>6300.9</v>
      </c>
      <c r="U78" s="40">
        <v>14210.6</v>
      </c>
      <c r="V78" s="40">
        <v>22120.3</v>
      </c>
      <c r="W78" s="40">
        <v>33955.6</v>
      </c>
      <c r="X78" s="40">
        <v>66.3</v>
      </c>
      <c r="Y78" s="40">
        <v>66.3</v>
      </c>
      <c r="Z78" s="40">
        <v>66.3</v>
      </c>
      <c r="AA78" s="40">
        <v>66.3</v>
      </c>
      <c r="AB78" s="40">
        <f t="shared" si="6"/>
        <v>6367.2</v>
      </c>
      <c r="AC78" s="40">
        <f t="shared" si="10"/>
        <v>14276.9</v>
      </c>
      <c r="AD78" s="40">
        <f t="shared" si="8"/>
        <v>22186.6</v>
      </c>
      <c r="AE78" s="40">
        <f t="shared" si="8"/>
        <v>34021.9</v>
      </c>
      <c r="AF78" s="40">
        <v>5683.9</v>
      </c>
      <c r="AG78" s="40">
        <v>13414.6</v>
      </c>
      <c r="AH78" s="40">
        <v>21240.3</v>
      </c>
      <c r="AI78" s="40">
        <v>32285.2</v>
      </c>
      <c r="AJ78" s="40">
        <v>683.3</v>
      </c>
      <c r="AK78" s="40">
        <v>862.3</v>
      </c>
      <c r="AL78" s="40">
        <v>946.3</v>
      </c>
      <c r="AM78" s="40">
        <v>1736.7</v>
      </c>
      <c r="AN78" s="40"/>
      <c r="AO78" s="40"/>
      <c r="AP78" s="40"/>
      <c r="AQ78" s="40"/>
      <c r="AR78" s="40">
        <v>0</v>
      </c>
      <c r="AS78" s="40">
        <v>0</v>
      </c>
      <c r="AT78" s="40">
        <v>0</v>
      </c>
      <c r="AU78" s="40">
        <v>0</v>
      </c>
    </row>
    <row r="79" spans="1:47" s="41" customFormat="1" ht="14.25">
      <c r="A79" s="39">
        <v>60</v>
      </c>
      <c r="B79" s="55" t="s">
        <v>78</v>
      </c>
      <c r="C79" s="44">
        <v>3</v>
      </c>
      <c r="D79" s="40">
        <f t="shared" si="2"/>
        <v>7716.400000000001</v>
      </c>
      <c r="E79" s="40">
        <f t="shared" si="3"/>
        <v>17305.6</v>
      </c>
      <c r="F79" s="40">
        <f t="shared" si="4"/>
        <v>26894.8</v>
      </c>
      <c r="G79" s="40">
        <f t="shared" si="4"/>
        <v>41304.6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>
        <v>7638.8</v>
      </c>
      <c r="U79" s="40">
        <v>17228</v>
      </c>
      <c r="V79" s="40">
        <v>26817.2</v>
      </c>
      <c r="W79" s="40">
        <v>41227</v>
      </c>
      <c r="X79" s="40">
        <v>77.6</v>
      </c>
      <c r="Y79" s="40">
        <v>77.6</v>
      </c>
      <c r="Z79" s="40">
        <v>77.6</v>
      </c>
      <c r="AA79" s="40">
        <v>77.6</v>
      </c>
      <c r="AB79" s="40">
        <f t="shared" si="6"/>
        <v>7719.4</v>
      </c>
      <c r="AC79" s="40">
        <f t="shared" si="10"/>
        <v>17308.6</v>
      </c>
      <c r="AD79" s="40">
        <f t="shared" si="8"/>
        <v>26897.899999999998</v>
      </c>
      <c r="AE79" s="40">
        <f t="shared" si="8"/>
        <v>41307.6</v>
      </c>
      <c r="AF79" s="40">
        <v>7180</v>
      </c>
      <c r="AG79" s="40">
        <v>16361</v>
      </c>
      <c r="AH79" s="40">
        <v>25820.3</v>
      </c>
      <c r="AI79" s="40">
        <v>39225.1</v>
      </c>
      <c r="AJ79" s="40">
        <v>539.4</v>
      </c>
      <c r="AK79" s="40">
        <v>947.6</v>
      </c>
      <c r="AL79" s="40">
        <v>1077.6</v>
      </c>
      <c r="AM79" s="40">
        <v>2082.5</v>
      </c>
      <c r="AN79" s="40"/>
      <c r="AO79" s="40"/>
      <c r="AP79" s="40"/>
      <c r="AQ79" s="40"/>
      <c r="AR79" s="40"/>
      <c r="AS79" s="40"/>
      <c r="AT79" s="40"/>
      <c r="AU79" s="40"/>
    </row>
    <row r="80" spans="1:47" s="41" customFormat="1" ht="14.25">
      <c r="A80" s="39">
        <v>61</v>
      </c>
      <c r="B80" s="55" t="s">
        <v>79</v>
      </c>
      <c r="C80" s="42">
        <v>5007.1</v>
      </c>
      <c r="D80" s="40">
        <f t="shared" si="2"/>
        <v>19315.6</v>
      </c>
      <c r="E80" s="40">
        <f t="shared" si="3"/>
        <v>43975.2</v>
      </c>
      <c r="F80" s="40">
        <f t="shared" si="4"/>
        <v>68404.09999999999</v>
      </c>
      <c r="G80" s="40">
        <f t="shared" si="4"/>
        <v>105525.90000000001</v>
      </c>
      <c r="H80" s="40"/>
      <c r="I80" s="40"/>
      <c r="J80" s="40"/>
      <c r="K80" s="40"/>
      <c r="L80" s="40"/>
      <c r="M80" s="40"/>
      <c r="N80" s="40"/>
      <c r="O80" s="40"/>
      <c r="P80" s="40">
        <v>16.3</v>
      </c>
      <c r="Q80" s="40">
        <v>40.7</v>
      </c>
      <c r="R80" s="40">
        <v>65.2</v>
      </c>
      <c r="S80" s="40">
        <v>180.8</v>
      </c>
      <c r="T80" s="40">
        <v>19209.3</v>
      </c>
      <c r="U80" s="40">
        <v>43844.5</v>
      </c>
      <c r="V80" s="40">
        <v>68248.9</v>
      </c>
      <c r="W80" s="40">
        <v>105255.1</v>
      </c>
      <c r="X80" s="40">
        <v>90</v>
      </c>
      <c r="Y80" s="40">
        <v>90</v>
      </c>
      <c r="Z80" s="40">
        <v>90</v>
      </c>
      <c r="AA80" s="40">
        <v>90</v>
      </c>
      <c r="AB80" s="40">
        <f>AF80+AJ80+AN80+AR80</f>
        <v>24322.7</v>
      </c>
      <c r="AC80" s="40">
        <f aca="true" t="shared" si="11" ref="AC80:AC89">AG80+AK80+AO80+AS80</f>
        <v>48982.200000000004</v>
      </c>
      <c r="AD80" s="40">
        <f t="shared" si="8"/>
        <v>73411.2</v>
      </c>
      <c r="AE80" s="40">
        <f t="shared" si="8"/>
        <v>110533</v>
      </c>
      <c r="AF80" s="40">
        <v>20627.7</v>
      </c>
      <c r="AG80" s="40">
        <v>41613.4</v>
      </c>
      <c r="AH80" s="40">
        <v>62741</v>
      </c>
      <c r="AI80" s="40">
        <v>94248.7</v>
      </c>
      <c r="AJ80" s="40">
        <v>3640.1</v>
      </c>
      <c r="AK80" s="40">
        <v>7313.9</v>
      </c>
      <c r="AL80" s="40">
        <v>10576.2</v>
      </c>
      <c r="AM80" s="40">
        <v>16190.3</v>
      </c>
      <c r="AN80" s="40"/>
      <c r="AO80" s="40"/>
      <c r="AP80" s="40"/>
      <c r="AQ80" s="40"/>
      <c r="AR80" s="40">
        <v>54.9</v>
      </c>
      <c r="AS80" s="40">
        <v>54.9</v>
      </c>
      <c r="AT80" s="40">
        <v>94</v>
      </c>
      <c r="AU80" s="40">
        <v>94</v>
      </c>
    </row>
    <row r="81" spans="1:47" s="41" customFormat="1" ht="14.25">
      <c r="A81" s="64">
        <v>62</v>
      </c>
      <c r="B81" s="55" t="s">
        <v>199</v>
      </c>
      <c r="C81" s="42">
        <v>78.4</v>
      </c>
      <c r="D81" s="40">
        <f t="shared" si="2"/>
        <v>19304.4</v>
      </c>
      <c r="E81" s="40">
        <f t="shared" si="3"/>
        <v>43772.4</v>
      </c>
      <c r="F81" s="40">
        <f t="shared" si="4"/>
        <v>68085.1</v>
      </c>
      <c r="G81" s="40">
        <f t="shared" si="4"/>
        <v>105343.3</v>
      </c>
      <c r="H81" s="40"/>
      <c r="I81" s="40"/>
      <c r="J81" s="40"/>
      <c r="K81" s="40"/>
      <c r="L81" s="40"/>
      <c r="M81" s="40"/>
      <c r="N81" s="40"/>
      <c r="O81" s="40"/>
      <c r="P81" s="40">
        <v>0</v>
      </c>
      <c r="Q81" s="40">
        <v>0</v>
      </c>
      <c r="R81" s="40">
        <v>0</v>
      </c>
      <c r="S81" s="40">
        <v>87.5</v>
      </c>
      <c r="T81" s="40">
        <v>19212.4</v>
      </c>
      <c r="U81" s="40">
        <v>43680.4</v>
      </c>
      <c r="V81" s="40">
        <v>67993.1</v>
      </c>
      <c r="W81" s="40">
        <v>105163.8</v>
      </c>
      <c r="X81" s="40">
        <v>92</v>
      </c>
      <c r="Y81" s="40">
        <v>92</v>
      </c>
      <c r="Z81" s="40">
        <v>92</v>
      </c>
      <c r="AA81" s="40">
        <v>92</v>
      </c>
      <c r="AB81" s="40">
        <f>AF81+AJ81+AN81+AR81</f>
        <v>19382.800000000003</v>
      </c>
      <c r="AC81" s="40">
        <f t="shared" si="11"/>
        <v>43850.799999999996</v>
      </c>
      <c r="AD81" s="40">
        <f t="shared" si="8"/>
        <v>68163.5</v>
      </c>
      <c r="AE81" s="40">
        <f t="shared" si="8"/>
        <v>105421.7</v>
      </c>
      <c r="AF81" s="40">
        <v>16808.4</v>
      </c>
      <c r="AG81" s="40">
        <v>37359.5</v>
      </c>
      <c r="AH81" s="40">
        <v>58039.2</v>
      </c>
      <c r="AI81" s="40">
        <v>88640.2</v>
      </c>
      <c r="AJ81" s="40">
        <v>2405.2</v>
      </c>
      <c r="AK81" s="40">
        <v>6109.7</v>
      </c>
      <c r="AL81" s="40">
        <v>9530.3</v>
      </c>
      <c r="AM81" s="40">
        <v>16151.5</v>
      </c>
      <c r="AN81" s="40"/>
      <c r="AO81" s="40"/>
      <c r="AP81" s="40"/>
      <c r="AQ81" s="40"/>
      <c r="AR81" s="40">
        <v>169.2</v>
      </c>
      <c r="AS81" s="40">
        <v>381.6</v>
      </c>
      <c r="AT81" s="40">
        <v>594</v>
      </c>
      <c r="AU81" s="40">
        <v>630</v>
      </c>
    </row>
    <row r="82" spans="1:47" s="41" customFormat="1" ht="14.25">
      <c r="A82" s="64">
        <v>63</v>
      </c>
      <c r="B82" s="55" t="s">
        <v>80</v>
      </c>
      <c r="C82" s="42">
        <v>13.7</v>
      </c>
      <c r="D82" s="40">
        <f t="shared" si="2"/>
        <v>6337.5</v>
      </c>
      <c r="E82" s="40">
        <f t="shared" si="3"/>
        <v>14292.9</v>
      </c>
      <c r="F82" s="40">
        <f t="shared" si="4"/>
        <v>22248.4</v>
      </c>
      <c r="G82" s="40">
        <f t="shared" si="4"/>
        <v>34787.7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>
        <v>6337.5</v>
      </c>
      <c r="U82" s="40">
        <v>14292.9</v>
      </c>
      <c r="V82" s="40">
        <v>22248.4</v>
      </c>
      <c r="W82" s="40">
        <v>34787.7</v>
      </c>
      <c r="X82" s="40"/>
      <c r="Y82" s="40"/>
      <c r="Z82" s="40"/>
      <c r="AA82" s="40"/>
      <c r="AB82" s="40">
        <f aca="true" t="shared" si="12" ref="AB82:AB119">AF82+AJ82+AN82+AR82</f>
        <v>6351.200000000001</v>
      </c>
      <c r="AC82" s="40">
        <f t="shared" si="11"/>
        <v>14306.6</v>
      </c>
      <c r="AD82" s="40">
        <f t="shared" si="8"/>
        <v>22262.100000000002</v>
      </c>
      <c r="AE82" s="40">
        <f t="shared" si="8"/>
        <v>34801.4</v>
      </c>
      <c r="AF82" s="40">
        <v>5462.1</v>
      </c>
      <c r="AG82" s="40">
        <v>13135</v>
      </c>
      <c r="AH82" s="40">
        <v>20839.8</v>
      </c>
      <c r="AI82" s="40">
        <v>31376</v>
      </c>
      <c r="AJ82" s="40">
        <v>743.1</v>
      </c>
      <c r="AK82" s="40">
        <v>1021.7</v>
      </c>
      <c r="AL82" s="40">
        <v>1272.4</v>
      </c>
      <c r="AM82" s="40">
        <v>3275.5</v>
      </c>
      <c r="AN82" s="40"/>
      <c r="AO82" s="40"/>
      <c r="AP82" s="40"/>
      <c r="AQ82" s="40"/>
      <c r="AR82" s="40">
        <v>146</v>
      </c>
      <c r="AS82" s="40">
        <v>149.9</v>
      </c>
      <c r="AT82" s="40">
        <v>149.9</v>
      </c>
      <c r="AU82" s="40">
        <v>149.9</v>
      </c>
    </row>
    <row r="83" spans="1:47" s="41" customFormat="1" ht="14.25">
      <c r="A83" s="39">
        <v>64</v>
      </c>
      <c r="B83" s="55" t="s">
        <v>200</v>
      </c>
      <c r="C83" s="44">
        <v>0</v>
      </c>
      <c r="D83" s="40">
        <f t="shared" si="2"/>
        <v>9395.3</v>
      </c>
      <c r="E83" s="40">
        <f aca="true" t="shared" si="13" ref="E83:F146">I83+M83+Q83+U83+Y83</f>
        <v>21164.3</v>
      </c>
      <c r="F83" s="40">
        <f t="shared" si="4"/>
        <v>32933.4</v>
      </c>
      <c r="G83" s="40">
        <f t="shared" si="4"/>
        <v>51701.4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>
        <v>9375.3</v>
      </c>
      <c r="U83" s="40">
        <v>21144.3</v>
      </c>
      <c r="V83" s="40">
        <v>32913.4</v>
      </c>
      <c r="W83" s="40">
        <v>51681.4</v>
      </c>
      <c r="X83" s="40">
        <v>20</v>
      </c>
      <c r="Y83" s="40">
        <v>20</v>
      </c>
      <c r="Z83" s="40">
        <v>20</v>
      </c>
      <c r="AA83" s="40">
        <v>20</v>
      </c>
      <c r="AB83" s="40">
        <f t="shared" si="12"/>
        <v>9395.3</v>
      </c>
      <c r="AC83" s="40">
        <f t="shared" si="11"/>
        <v>21164.3</v>
      </c>
      <c r="AD83" s="40">
        <f t="shared" si="8"/>
        <v>32933.4</v>
      </c>
      <c r="AE83" s="40">
        <f t="shared" si="8"/>
        <v>51701.399999999994</v>
      </c>
      <c r="AF83" s="40">
        <v>7752.2</v>
      </c>
      <c r="AG83" s="40">
        <v>18675.2</v>
      </c>
      <c r="AH83" s="40">
        <v>29886.4</v>
      </c>
      <c r="AI83" s="40">
        <v>44760.7</v>
      </c>
      <c r="AJ83" s="40">
        <v>1622.1</v>
      </c>
      <c r="AK83" s="40">
        <v>2447.1</v>
      </c>
      <c r="AL83" s="40">
        <v>2984</v>
      </c>
      <c r="AM83" s="40">
        <v>6856.7</v>
      </c>
      <c r="AN83" s="40"/>
      <c r="AO83" s="40"/>
      <c r="AP83" s="40"/>
      <c r="AQ83" s="40"/>
      <c r="AR83" s="40">
        <v>21</v>
      </c>
      <c r="AS83" s="40">
        <v>42</v>
      </c>
      <c r="AT83" s="40">
        <v>63</v>
      </c>
      <c r="AU83" s="40">
        <v>84</v>
      </c>
    </row>
    <row r="84" spans="1:47" s="41" customFormat="1" ht="14.25">
      <c r="A84" s="39">
        <v>65</v>
      </c>
      <c r="B84" s="55" t="s">
        <v>81</v>
      </c>
      <c r="C84" s="42">
        <v>418.2</v>
      </c>
      <c r="D84" s="40">
        <f t="shared" si="2"/>
        <v>7540.6</v>
      </c>
      <c r="E84" s="40">
        <f t="shared" si="13"/>
        <v>16931.699999999997</v>
      </c>
      <c r="F84" s="40">
        <f t="shared" si="4"/>
        <v>26322.8</v>
      </c>
      <c r="G84" s="40">
        <f t="shared" si="4"/>
        <v>40955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>
        <v>7481</v>
      </c>
      <c r="U84" s="40">
        <v>16872.1</v>
      </c>
      <c r="V84" s="40">
        <v>26263.2</v>
      </c>
      <c r="W84" s="40">
        <v>40895.4</v>
      </c>
      <c r="X84" s="40">
        <v>59.6</v>
      </c>
      <c r="Y84" s="40">
        <v>59.6</v>
      </c>
      <c r="Z84" s="40">
        <v>59.6</v>
      </c>
      <c r="AA84" s="40">
        <v>59.6</v>
      </c>
      <c r="AB84" s="40">
        <f t="shared" si="12"/>
        <v>7958.799999999999</v>
      </c>
      <c r="AC84" s="40">
        <f t="shared" si="11"/>
        <v>17349.899999999998</v>
      </c>
      <c r="AD84" s="40">
        <f t="shared" si="8"/>
        <v>26741</v>
      </c>
      <c r="AE84" s="40">
        <f t="shared" si="8"/>
        <v>41373.2</v>
      </c>
      <c r="AF84" s="40">
        <v>6729.2</v>
      </c>
      <c r="AG84" s="40">
        <v>15675.3</v>
      </c>
      <c r="AH84" s="40">
        <v>24636.4</v>
      </c>
      <c r="AI84" s="40">
        <v>36103.6</v>
      </c>
      <c r="AJ84" s="40">
        <v>1229.6</v>
      </c>
      <c r="AK84" s="40">
        <v>1674.6</v>
      </c>
      <c r="AL84" s="40">
        <v>2104.6</v>
      </c>
      <c r="AM84" s="40">
        <v>5261.6</v>
      </c>
      <c r="AN84" s="40"/>
      <c r="AO84" s="40"/>
      <c r="AP84" s="40"/>
      <c r="AQ84" s="40"/>
      <c r="AR84" s="40"/>
      <c r="AS84" s="40"/>
      <c r="AT84" s="40"/>
      <c r="AU84" s="40">
        <v>8</v>
      </c>
    </row>
    <row r="85" spans="1:47" s="41" customFormat="1" ht="14.25">
      <c r="A85" s="64">
        <v>66</v>
      </c>
      <c r="B85" s="55" t="s">
        <v>82</v>
      </c>
      <c r="C85" s="44">
        <v>0</v>
      </c>
      <c r="D85" s="40">
        <f aca="true" t="shared" si="14" ref="D85:D148">H85+L85+P85+T85+X85</f>
        <v>6084.7</v>
      </c>
      <c r="E85" s="40">
        <f t="shared" si="13"/>
        <v>13703.7</v>
      </c>
      <c r="F85" s="40">
        <f aca="true" t="shared" si="15" ref="F85:G148">J85+N85+R85+V85+Z85</f>
        <v>21322.7</v>
      </c>
      <c r="G85" s="40">
        <f t="shared" si="15"/>
        <v>35572.1</v>
      </c>
      <c r="H85" s="40"/>
      <c r="I85" s="40"/>
      <c r="J85" s="40"/>
      <c r="K85" s="40"/>
      <c r="L85" s="40"/>
      <c r="M85" s="40"/>
      <c r="N85" s="40"/>
      <c r="O85" s="40"/>
      <c r="P85" s="40">
        <v>23.7</v>
      </c>
      <c r="Q85" s="40">
        <v>59.2</v>
      </c>
      <c r="R85" s="40">
        <v>94.7</v>
      </c>
      <c r="S85" s="40">
        <v>249.6</v>
      </c>
      <c r="T85" s="40">
        <v>6041</v>
      </c>
      <c r="U85" s="40">
        <v>13624.5</v>
      </c>
      <c r="V85" s="40">
        <v>21208</v>
      </c>
      <c r="W85" s="40">
        <v>35302.5</v>
      </c>
      <c r="X85" s="40">
        <v>20</v>
      </c>
      <c r="Y85" s="40">
        <v>20</v>
      </c>
      <c r="Z85" s="40">
        <v>20</v>
      </c>
      <c r="AA85" s="40">
        <v>20</v>
      </c>
      <c r="AB85" s="40">
        <f t="shared" si="12"/>
        <v>6084.7</v>
      </c>
      <c r="AC85" s="40">
        <f t="shared" si="11"/>
        <v>13703.7</v>
      </c>
      <c r="AD85" s="40">
        <f aca="true" t="shared" si="16" ref="AD85:AE148">AH85+AL85+AP85+AT85</f>
        <v>21322.7</v>
      </c>
      <c r="AE85" s="40">
        <f t="shared" si="16"/>
        <v>35572.1</v>
      </c>
      <c r="AF85" s="40">
        <v>4865.2</v>
      </c>
      <c r="AG85" s="40">
        <v>11962.7</v>
      </c>
      <c r="AH85" s="40">
        <v>18910.2</v>
      </c>
      <c r="AI85" s="40">
        <v>29412.4</v>
      </c>
      <c r="AJ85" s="40">
        <v>1182</v>
      </c>
      <c r="AK85" s="40">
        <v>1666</v>
      </c>
      <c r="AL85" s="40">
        <v>2300</v>
      </c>
      <c r="AM85" s="40">
        <v>6016.1</v>
      </c>
      <c r="AN85" s="40"/>
      <c r="AO85" s="40"/>
      <c r="AP85" s="40"/>
      <c r="AQ85" s="40"/>
      <c r="AR85" s="40">
        <v>37.5</v>
      </c>
      <c r="AS85" s="40">
        <v>75</v>
      </c>
      <c r="AT85" s="40">
        <v>112.5</v>
      </c>
      <c r="AU85" s="40">
        <v>143.6</v>
      </c>
    </row>
    <row r="86" spans="1:47" s="41" customFormat="1" ht="14.25">
      <c r="A86" s="64">
        <v>67</v>
      </c>
      <c r="B86" s="55" t="s">
        <v>83</v>
      </c>
      <c r="C86" s="44">
        <v>0</v>
      </c>
      <c r="D86" s="40">
        <f t="shared" si="14"/>
        <v>12695.7</v>
      </c>
      <c r="E86" s="40">
        <f t="shared" si="13"/>
        <v>28482.3</v>
      </c>
      <c r="F86" s="40">
        <f t="shared" si="15"/>
        <v>44268.9</v>
      </c>
      <c r="G86" s="40">
        <f t="shared" si="15"/>
        <v>69203.8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>
        <v>12575.7</v>
      </c>
      <c r="U86" s="40">
        <v>28362.3</v>
      </c>
      <c r="V86" s="40">
        <v>44148.9</v>
      </c>
      <c r="W86" s="40">
        <v>69083.8</v>
      </c>
      <c r="X86" s="40">
        <v>120</v>
      </c>
      <c r="Y86" s="40">
        <v>120</v>
      </c>
      <c r="Z86" s="40">
        <v>120</v>
      </c>
      <c r="AA86" s="40">
        <v>120</v>
      </c>
      <c r="AB86" s="40">
        <f t="shared" si="12"/>
        <v>12695.7</v>
      </c>
      <c r="AC86" s="40">
        <f t="shared" si="11"/>
        <v>28482.300000000003</v>
      </c>
      <c r="AD86" s="40">
        <f t="shared" si="16"/>
        <v>44268.899999999994</v>
      </c>
      <c r="AE86" s="40">
        <f t="shared" si="16"/>
        <v>69203.8</v>
      </c>
      <c r="AF86" s="40">
        <v>10424.5</v>
      </c>
      <c r="AG86" s="40">
        <v>25732.4</v>
      </c>
      <c r="AH86" s="40">
        <v>40299.2</v>
      </c>
      <c r="AI86" s="40">
        <v>61397.6</v>
      </c>
      <c r="AJ86" s="40">
        <v>2051.2</v>
      </c>
      <c r="AK86" s="40">
        <v>2529.9</v>
      </c>
      <c r="AL86" s="40">
        <v>3749.7</v>
      </c>
      <c r="AM86" s="40">
        <v>6975.2</v>
      </c>
      <c r="AN86" s="40"/>
      <c r="AO86" s="40"/>
      <c r="AP86" s="40"/>
      <c r="AQ86" s="40"/>
      <c r="AR86" s="40">
        <v>220</v>
      </c>
      <c r="AS86" s="40">
        <v>220</v>
      </c>
      <c r="AT86" s="40">
        <v>220</v>
      </c>
      <c r="AU86" s="40">
        <v>831</v>
      </c>
    </row>
    <row r="87" spans="1:47" s="41" customFormat="1" ht="14.25">
      <c r="A87" s="39">
        <v>68</v>
      </c>
      <c r="B87" s="55" t="s">
        <v>84</v>
      </c>
      <c r="C87" s="44">
        <v>1490</v>
      </c>
      <c r="D87" s="40">
        <f t="shared" si="14"/>
        <v>8699.7</v>
      </c>
      <c r="E87" s="40">
        <f t="shared" si="13"/>
        <v>19540.1</v>
      </c>
      <c r="F87" s="40">
        <f t="shared" si="15"/>
        <v>30380.6</v>
      </c>
      <c r="G87" s="40">
        <f t="shared" si="15"/>
        <v>46250.7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>
        <v>8635.7</v>
      </c>
      <c r="U87" s="40">
        <v>19476.1</v>
      </c>
      <c r="V87" s="40">
        <v>30316.6</v>
      </c>
      <c r="W87" s="40">
        <v>46186.7</v>
      </c>
      <c r="X87" s="40">
        <v>64</v>
      </c>
      <c r="Y87" s="40">
        <v>64</v>
      </c>
      <c r="Z87" s="40">
        <v>64</v>
      </c>
      <c r="AA87" s="40">
        <v>64</v>
      </c>
      <c r="AB87" s="40">
        <f t="shared" si="12"/>
        <v>8935</v>
      </c>
      <c r="AC87" s="40">
        <f t="shared" si="11"/>
        <v>20383</v>
      </c>
      <c r="AD87" s="40">
        <f t="shared" si="16"/>
        <v>31870.6</v>
      </c>
      <c r="AE87" s="40">
        <f t="shared" si="16"/>
        <v>47740.7</v>
      </c>
      <c r="AF87" s="40">
        <v>7200</v>
      </c>
      <c r="AG87" s="40">
        <v>17950</v>
      </c>
      <c r="AH87" s="40">
        <v>29150</v>
      </c>
      <c r="AI87" s="40">
        <v>42700</v>
      </c>
      <c r="AJ87" s="40">
        <v>1235</v>
      </c>
      <c r="AK87" s="40">
        <v>1933</v>
      </c>
      <c r="AL87" s="40">
        <v>2220.6</v>
      </c>
      <c r="AM87" s="40">
        <v>4373.7</v>
      </c>
      <c r="AN87" s="40"/>
      <c r="AO87" s="40"/>
      <c r="AP87" s="40"/>
      <c r="AQ87" s="40"/>
      <c r="AR87" s="40">
        <v>500</v>
      </c>
      <c r="AS87" s="40">
        <v>500</v>
      </c>
      <c r="AT87" s="40">
        <v>500</v>
      </c>
      <c r="AU87" s="40">
        <v>667</v>
      </c>
    </row>
    <row r="88" spans="1:47" s="41" customFormat="1" ht="14.25">
      <c r="A88" s="39">
        <v>69</v>
      </c>
      <c r="B88" s="55" t="s">
        <v>85</v>
      </c>
      <c r="C88" s="44">
        <v>43.9</v>
      </c>
      <c r="D88" s="40">
        <f t="shared" si="14"/>
        <v>9675.199999999999</v>
      </c>
      <c r="E88" s="40">
        <f t="shared" si="13"/>
        <v>21747.2</v>
      </c>
      <c r="F88" s="40">
        <f t="shared" si="15"/>
        <v>34069.600000000006</v>
      </c>
      <c r="G88" s="40">
        <f t="shared" si="15"/>
        <v>52736.8</v>
      </c>
      <c r="H88" s="40"/>
      <c r="I88" s="40"/>
      <c r="J88" s="40"/>
      <c r="K88" s="40"/>
      <c r="L88" s="40"/>
      <c r="M88" s="40"/>
      <c r="N88" s="40"/>
      <c r="O88" s="40"/>
      <c r="P88" s="40">
        <v>13.9</v>
      </c>
      <c r="Q88" s="40">
        <v>34.7</v>
      </c>
      <c r="R88" s="40">
        <v>305.8</v>
      </c>
      <c r="S88" s="40">
        <v>396.4</v>
      </c>
      <c r="T88" s="40">
        <v>9600.3</v>
      </c>
      <c r="U88" s="40">
        <v>21651.5</v>
      </c>
      <c r="V88" s="40">
        <v>33702.8</v>
      </c>
      <c r="W88" s="40">
        <v>52279.4</v>
      </c>
      <c r="X88" s="40">
        <v>61</v>
      </c>
      <c r="Y88" s="40">
        <v>61</v>
      </c>
      <c r="Z88" s="40">
        <v>61</v>
      </c>
      <c r="AA88" s="40">
        <v>61</v>
      </c>
      <c r="AB88" s="40">
        <f t="shared" si="12"/>
        <v>9719.1</v>
      </c>
      <c r="AC88" s="40">
        <f t="shared" si="11"/>
        <v>21791.1</v>
      </c>
      <c r="AD88" s="40">
        <f t="shared" si="16"/>
        <v>34113.3</v>
      </c>
      <c r="AE88" s="40">
        <f t="shared" si="16"/>
        <v>52780.7</v>
      </c>
      <c r="AF88" s="40">
        <v>9171.5</v>
      </c>
      <c r="AG88" s="40">
        <v>20592.1</v>
      </c>
      <c r="AH88" s="40">
        <v>31941.9</v>
      </c>
      <c r="AI88" s="40">
        <v>48670.2</v>
      </c>
      <c r="AJ88" s="40">
        <v>547.6</v>
      </c>
      <c r="AK88" s="40">
        <v>1199</v>
      </c>
      <c r="AL88" s="40">
        <v>1851.4</v>
      </c>
      <c r="AM88" s="40">
        <v>3790.5</v>
      </c>
      <c r="AN88" s="40"/>
      <c r="AO88" s="40"/>
      <c r="AP88" s="40"/>
      <c r="AQ88" s="40"/>
      <c r="AR88" s="40">
        <v>0</v>
      </c>
      <c r="AS88" s="40">
        <v>0</v>
      </c>
      <c r="AT88" s="40">
        <v>320</v>
      </c>
      <c r="AU88" s="40">
        <v>320</v>
      </c>
    </row>
    <row r="89" spans="1:47" s="41" customFormat="1" ht="14.25">
      <c r="A89" s="64">
        <v>70</v>
      </c>
      <c r="B89" s="55" t="s">
        <v>86</v>
      </c>
      <c r="C89" s="44">
        <v>311</v>
      </c>
      <c r="D89" s="40">
        <f t="shared" si="14"/>
        <v>12732.2</v>
      </c>
      <c r="E89" s="40">
        <f t="shared" si="13"/>
        <v>29094.600000000002</v>
      </c>
      <c r="F89" s="40">
        <f t="shared" si="15"/>
        <v>45077.6</v>
      </c>
      <c r="G89" s="40">
        <f t="shared" si="15"/>
        <v>69764.5</v>
      </c>
      <c r="H89" s="40"/>
      <c r="I89" s="40"/>
      <c r="J89" s="40"/>
      <c r="K89" s="40"/>
      <c r="L89" s="40"/>
      <c r="M89" s="40"/>
      <c r="N89" s="40"/>
      <c r="O89" s="40"/>
      <c r="P89" s="40">
        <v>0</v>
      </c>
      <c r="Q89" s="40">
        <v>379.4</v>
      </c>
      <c r="R89" s="40">
        <v>379.4</v>
      </c>
      <c r="S89" s="40">
        <v>379.4</v>
      </c>
      <c r="T89" s="40">
        <v>12732.2</v>
      </c>
      <c r="U89" s="40">
        <v>28715.2</v>
      </c>
      <c r="V89" s="40">
        <v>44698.2</v>
      </c>
      <c r="W89" s="40">
        <v>69385.1</v>
      </c>
      <c r="X89" s="40">
        <v>0</v>
      </c>
      <c r="Y89" s="40">
        <v>0</v>
      </c>
      <c r="Z89" s="40">
        <v>0</v>
      </c>
      <c r="AA89" s="40">
        <v>0</v>
      </c>
      <c r="AB89" s="40">
        <f t="shared" si="12"/>
        <v>12732.2</v>
      </c>
      <c r="AC89" s="40">
        <f t="shared" si="11"/>
        <v>29405.600000000002</v>
      </c>
      <c r="AD89" s="40">
        <f t="shared" si="16"/>
        <v>45388.6</v>
      </c>
      <c r="AE89" s="40">
        <f t="shared" si="16"/>
        <v>70075.5</v>
      </c>
      <c r="AF89" s="40">
        <v>11229.2</v>
      </c>
      <c r="AG89" s="40">
        <v>25829.2</v>
      </c>
      <c r="AH89" s="40">
        <v>40519.2</v>
      </c>
      <c r="AI89" s="40">
        <v>61352</v>
      </c>
      <c r="AJ89" s="40">
        <v>1388</v>
      </c>
      <c r="AK89" s="40">
        <v>3396.4</v>
      </c>
      <c r="AL89" s="40">
        <v>4524.4</v>
      </c>
      <c r="AM89" s="40">
        <v>7919.5</v>
      </c>
      <c r="AN89" s="40"/>
      <c r="AO89" s="40"/>
      <c r="AP89" s="40"/>
      <c r="AQ89" s="40"/>
      <c r="AR89" s="40">
        <v>115</v>
      </c>
      <c r="AS89" s="40">
        <v>180</v>
      </c>
      <c r="AT89" s="40">
        <v>345</v>
      </c>
      <c r="AU89" s="40">
        <v>804</v>
      </c>
    </row>
    <row r="90" spans="1:47" s="41" customFormat="1" ht="14.25">
      <c r="A90" s="64">
        <v>71</v>
      </c>
      <c r="B90" s="55" t="s">
        <v>87</v>
      </c>
      <c r="C90" s="42">
        <v>657.3</v>
      </c>
      <c r="D90" s="40">
        <f t="shared" si="14"/>
        <v>9737.6</v>
      </c>
      <c r="E90" s="40">
        <f t="shared" si="13"/>
        <v>21896</v>
      </c>
      <c r="F90" s="40">
        <f t="shared" si="15"/>
        <v>34054.299999999996</v>
      </c>
      <c r="G90" s="40">
        <f t="shared" si="15"/>
        <v>52871.5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>
        <v>9685.4</v>
      </c>
      <c r="U90" s="40">
        <v>21843.8</v>
      </c>
      <c r="V90" s="40">
        <v>34002.1</v>
      </c>
      <c r="W90" s="40">
        <v>52720.3</v>
      </c>
      <c r="X90" s="40">
        <v>52.2</v>
      </c>
      <c r="Y90" s="40">
        <v>52.2</v>
      </c>
      <c r="Z90" s="40">
        <v>52.2</v>
      </c>
      <c r="AA90" s="40">
        <v>151.2</v>
      </c>
      <c r="AB90" s="40">
        <f t="shared" si="12"/>
        <v>10244.9</v>
      </c>
      <c r="AC90" s="40">
        <f>AG90+AK90+AO90+AS90</f>
        <v>22353.300000000003</v>
      </c>
      <c r="AD90" s="40">
        <f t="shared" si="16"/>
        <v>34461.6</v>
      </c>
      <c r="AE90" s="40">
        <f t="shared" si="16"/>
        <v>53528.799999999996</v>
      </c>
      <c r="AF90" s="40">
        <v>8725</v>
      </c>
      <c r="AG90" s="40">
        <v>20492.9</v>
      </c>
      <c r="AH90" s="40">
        <v>32310.7</v>
      </c>
      <c r="AI90" s="40">
        <v>48671.2</v>
      </c>
      <c r="AJ90" s="40">
        <v>1519.9</v>
      </c>
      <c r="AK90" s="40">
        <v>1860.4</v>
      </c>
      <c r="AL90" s="40">
        <v>2150.9</v>
      </c>
      <c r="AM90" s="40">
        <v>4844.4</v>
      </c>
      <c r="AN90" s="40"/>
      <c r="AO90" s="40"/>
      <c r="AP90" s="40"/>
      <c r="AQ90" s="40"/>
      <c r="AR90" s="40">
        <v>0</v>
      </c>
      <c r="AS90" s="40">
        <v>0</v>
      </c>
      <c r="AT90" s="40">
        <v>0</v>
      </c>
      <c r="AU90" s="40">
        <v>13.2</v>
      </c>
    </row>
    <row r="91" spans="1:47" s="41" customFormat="1" ht="14.25">
      <c r="A91" s="39">
        <v>72</v>
      </c>
      <c r="B91" s="55" t="s">
        <v>88</v>
      </c>
      <c r="C91" s="42">
        <v>541.5</v>
      </c>
      <c r="D91" s="40">
        <f t="shared" si="14"/>
        <v>11252.7</v>
      </c>
      <c r="E91" s="40">
        <f t="shared" si="13"/>
        <v>24931.6</v>
      </c>
      <c r="F91" s="40">
        <f t="shared" si="15"/>
        <v>38461.1</v>
      </c>
      <c r="G91" s="40">
        <f t="shared" si="15"/>
        <v>59722.1</v>
      </c>
      <c r="H91" s="40"/>
      <c r="I91" s="40"/>
      <c r="J91" s="40"/>
      <c r="K91" s="40"/>
      <c r="L91" s="40"/>
      <c r="M91" s="40"/>
      <c r="N91" s="40"/>
      <c r="O91" s="40"/>
      <c r="P91" s="40">
        <v>400</v>
      </c>
      <c r="Q91" s="40">
        <v>900</v>
      </c>
      <c r="R91" s="40">
        <v>1300</v>
      </c>
      <c r="S91" s="40">
        <v>1960</v>
      </c>
      <c r="T91" s="40">
        <v>10409.6</v>
      </c>
      <c r="U91" s="40">
        <v>23588.5</v>
      </c>
      <c r="V91" s="40">
        <v>36718</v>
      </c>
      <c r="W91" s="40">
        <v>57195</v>
      </c>
      <c r="X91" s="40">
        <v>443.1</v>
      </c>
      <c r="Y91" s="40">
        <v>443.1</v>
      </c>
      <c r="Z91" s="40">
        <v>443.1</v>
      </c>
      <c r="AA91" s="40">
        <v>567.1</v>
      </c>
      <c r="AB91" s="40">
        <f t="shared" si="12"/>
        <v>11794.2</v>
      </c>
      <c r="AC91" s="40">
        <f>AG91+AK91+AO91+AS91</f>
        <v>25473.100000000002</v>
      </c>
      <c r="AD91" s="40">
        <f t="shared" si="16"/>
        <v>39002.6</v>
      </c>
      <c r="AE91" s="40">
        <f t="shared" si="16"/>
        <v>60263.6</v>
      </c>
      <c r="AF91" s="40">
        <v>9437</v>
      </c>
      <c r="AG91" s="40">
        <v>21701.9</v>
      </c>
      <c r="AH91" s="40">
        <v>34601.4</v>
      </c>
      <c r="AI91" s="40">
        <v>50792</v>
      </c>
      <c r="AJ91" s="40">
        <v>2337.2</v>
      </c>
      <c r="AK91" s="40">
        <v>3721.2</v>
      </c>
      <c r="AL91" s="40">
        <v>4321.2</v>
      </c>
      <c r="AM91" s="40">
        <v>9341.6</v>
      </c>
      <c r="AN91" s="40"/>
      <c r="AO91" s="40"/>
      <c r="AP91" s="40"/>
      <c r="AQ91" s="40"/>
      <c r="AR91" s="40">
        <v>20</v>
      </c>
      <c r="AS91" s="40">
        <v>50</v>
      </c>
      <c r="AT91" s="40">
        <v>80</v>
      </c>
      <c r="AU91" s="40">
        <v>130</v>
      </c>
    </row>
    <row r="92" spans="1:47" s="41" customFormat="1" ht="14.25">
      <c r="A92" s="39">
        <v>73</v>
      </c>
      <c r="B92" s="55" t="s">
        <v>89</v>
      </c>
      <c r="C92" s="44">
        <v>0</v>
      </c>
      <c r="D92" s="40">
        <f t="shared" si="14"/>
        <v>10455</v>
      </c>
      <c r="E92" s="40">
        <f t="shared" si="13"/>
        <v>23492.7</v>
      </c>
      <c r="F92" s="40">
        <f t="shared" si="15"/>
        <v>36530.4</v>
      </c>
      <c r="G92" s="40">
        <f t="shared" si="15"/>
        <v>56565.2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>
        <v>10386</v>
      </c>
      <c r="U92" s="40">
        <v>23423.7</v>
      </c>
      <c r="V92" s="40">
        <v>36461.4</v>
      </c>
      <c r="W92" s="40">
        <v>56496.2</v>
      </c>
      <c r="X92" s="40">
        <v>69</v>
      </c>
      <c r="Y92" s="40">
        <v>69</v>
      </c>
      <c r="Z92" s="40">
        <v>69</v>
      </c>
      <c r="AA92" s="40">
        <v>69</v>
      </c>
      <c r="AB92" s="40">
        <f t="shared" si="12"/>
        <v>10455</v>
      </c>
      <c r="AC92" s="40">
        <f>AG92+AK92+AO92+AS92</f>
        <v>23492.600000000002</v>
      </c>
      <c r="AD92" s="40">
        <f t="shared" si="16"/>
        <v>36530.4</v>
      </c>
      <c r="AE92" s="40">
        <f t="shared" si="16"/>
        <v>56565.2</v>
      </c>
      <c r="AF92" s="40">
        <v>8050.5</v>
      </c>
      <c r="AG92" s="40">
        <v>19795.9</v>
      </c>
      <c r="AH92" s="40">
        <v>32210.7</v>
      </c>
      <c r="AI92" s="40">
        <v>49100</v>
      </c>
      <c r="AJ92" s="40">
        <v>2316.5</v>
      </c>
      <c r="AK92" s="40">
        <v>3573.7</v>
      </c>
      <c r="AL92" s="40">
        <v>4177.7</v>
      </c>
      <c r="AM92" s="40">
        <v>7323.2</v>
      </c>
      <c r="AN92" s="40"/>
      <c r="AO92" s="40"/>
      <c r="AP92" s="40"/>
      <c r="AQ92" s="40"/>
      <c r="AR92" s="40">
        <v>88</v>
      </c>
      <c r="AS92" s="40">
        <v>123</v>
      </c>
      <c r="AT92" s="40">
        <v>142</v>
      </c>
      <c r="AU92" s="40">
        <v>142</v>
      </c>
    </row>
    <row r="93" spans="1:47" s="41" customFormat="1" ht="14.25">
      <c r="A93" s="64">
        <v>74</v>
      </c>
      <c r="B93" s="55" t="s">
        <v>90</v>
      </c>
      <c r="C93" s="44">
        <v>0</v>
      </c>
      <c r="D93" s="40">
        <f t="shared" si="14"/>
        <v>12637.8</v>
      </c>
      <c r="E93" s="40">
        <f t="shared" si="13"/>
        <v>28390.6</v>
      </c>
      <c r="F93" s="40">
        <f t="shared" si="15"/>
        <v>44143.3</v>
      </c>
      <c r="G93" s="40">
        <f t="shared" si="15"/>
        <v>67610.8</v>
      </c>
      <c r="H93" s="40"/>
      <c r="I93" s="40"/>
      <c r="J93" s="40"/>
      <c r="K93" s="40"/>
      <c r="L93" s="40"/>
      <c r="M93" s="40"/>
      <c r="N93" s="40"/>
      <c r="O93" s="40"/>
      <c r="P93" s="40">
        <v>0</v>
      </c>
      <c r="Q93" s="40">
        <v>0</v>
      </c>
      <c r="R93" s="40">
        <v>0</v>
      </c>
      <c r="S93" s="40">
        <v>250</v>
      </c>
      <c r="T93" s="40">
        <v>12548.8</v>
      </c>
      <c r="U93" s="40">
        <v>28301.6</v>
      </c>
      <c r="V93" s="40">
        <v>44054.3</v>
      </c>
      <c r="W93" s="40">
        <v>67271.8</v>
      </c>
      <c r="X93" s="40">
        <v>89</v>
      </c>
      <c r="Y93" s="40">
        <v>89</v>
      </c>
      <c r="Z93" s="40">
        <v>89</v>
      </c>
      <c r="AA93" s="40">
        <v>89</v>
      </c>
      <c r="AB93" s="40">
        <f t="shared" si="12"/>
        <v>12637.7</v>
      </c>
      <c r="AC93" s="40">
        <f>AG93+AK93+AO93+AS93</f>
        <v>28382.6</v>
      </c>
      <c r="AD93" s="40">
        <f t="shared" si="16"/>
        <v>44143.299999999996</v>
      </c>
      <c r="AE93" s="40">
        <f t="shared" si="16"/>
        <v>67610.8</v>
      </c>
      <c r="AF93" s="40">
        <v>10455</v>
      </c>
      <c r="AG93" s="40">
        <v>25568</v>
      </c>
      <c r="AH93" s="40">
        <v>40207.1</v>
      </c>
      <c r="AI93" s="40">
        <v>60518</v>
      </c>
      <c r="AJ93" s="40">
        <v>2102.7</v>
      </c>
      <c r="AK93" s="40">
        <v>2725.6</v>
      </c>
      <c r="AL93" s="40">
        <v>3839.2</v>
      </c>
      <c r="AM93" s="40">
        <v>6701.8</v>
      </c>
      <c r="AN93" s="40"/>
      <c r="AO93" s="40"/>
      <c r="AP93" s="40"/>
      <c r="AQ93" s="40"/>
      <c r="AR93" s="40">
        <v>80</v>
      </c>
      <c r="AS93" s="40">
        <v>89</v>
      </c>
      <c r="AT93" s="40">
        <v>97</v>
      </c>
      <c r="AU93" s="40">
        <v>391</v>
      </c>
    </row>
    <row r="94" spans="1:47" s="41" customFormat="1" ht="14.25">
      <c r="A94" s="64">
        <v>75</v>
      </c>
      <c r="B94" s="55" t="s">
        <v>91</v>
      </c>
      <c r="C94" s="44">
        <v>1.8</v>
      </c>
      <c r="D94" s="40">
        <f t="shared" si="14"/>
        <v>8153.9</v>
      </c>
      <c r="E94" s="40">
        <f t="shared" si="13"/>
        <v>18389.7</v>
      </c>
      <c r="F94" s="40">
        <f t="shared" si="15"/>
        <v>28625.5</v>
      </c>
      <c r="G94" s="40">
        <f t="shared" si="15"/>
        <v>44345.8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>
        <v>8153.9</v>
      </c>
      <c r="U94" s="40">
        <v>18389.7</v>
      </c>
      <c r="V94" s="40">
        <v>28625.5</v>
      </c>
      <c r="W94" s="40">
        <v>44345.8</v>
      </c>
      <c r="X94" s="40"/>
      <c r="Y94" s="40"/>
      <c r="Z94" s="40"/>
      <c r="AA94" s="40"/>
      <c r="AB94" s="40">
        <f t="shared" si="12"/>
        <v>8155.7</v>
      </c>
      <c r="AC94" s="40">
        <f aca="true" t="shared" si="17" ref="AC94:AC125">AG94+AK94+AO94+AS94</f>
        <v>18391.5</v>
      </c>
      <c r="AD94" s="40">
        <f t="shared" si="16"/>
        <v>28627.3</v>
      </c>
      <c r="AE94" s="40">
        <f t="shared" si="16"/>
        <v>44347.6</v>
      </c>
      <c r="AF94" s="40">
        <v>6756.7</v>
      </c>
      <c r="AG94" s="40">
        <v>16734.5</v>
      </c>
      <c r="AH94" s="40">
        <v>26761.8</v>
      </c>
      <c r="AI94" s="40">
        <v>40724.5</v>
      </c>
      <c r="AJ94" s="40">
        <v>1387</v>
      </c>
      <c r="AK94" s="40">
        <v>1621</v>
      </c>
      <c r="AL94" s="40">
        <v>1811.5</v>
      </c>
      <c r="AM94" s="40">
        <v>3459.1</v>
      </c>
      <c r="AN94" s="40"/>
      <c r="AO94" s="40"/>
      <c r="AP94" s="40"/>
      <c r="AQ94" s="40"/>
      <c r="AR94" s="40">
        <v>12</v>
      </c>
      <c r="AS94" s="40">
        <v>36</v>
      </c>
      <c r="AT94" s="40">
        <v>54</v>
      </c>
      <c r="AU94" s="40">
        <v>164</v>
      </c>
    </row>
    <row r="95" spans="1:47" s="41" customFormat="1" ht="14.25">
      <c r="A95" s="39">
        <v>76</v>
      </c>
      <c r="B95" s="55" t="s">
        <v>92</v>
      </c>
      <c r="C95" s="44">
        <v>0</v>
      </c>
      <c r="D95" s="40">
        <f t="shared" si="14"/>
        <v>5041.3</v>
      </c>
      <c r="E95" s="40">
        <f t="shared" si="13"/>
        <v>11328.3</v>
      </c>
      <c r="F95" s="40">
        <f t="shared" si="15"/>
        <v>17614.7</v>
      </c>
      <c r="G95" s="40">
        <f t="shared" si="15"/>
        <v>26916.7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>
        <v>5007.3</v>
      </c>
      <c r="U95" s="40">
        <v>11294.3</v>
      </c>
      <c r="V95" s="40">
        <v>17580.7</v>
      </c>
      <c r="W95" s="40">
        <v>26882.7</v>
      </c>
      <c r="X95" s="40">
        <v>34</v>
      </c>
      <c r="Y95" s="40">
        <v>34</v>
      </c>
      <c r="Z95" s="40">
        <v>34</v>
      </c>
      <c r="AA95" s="40">
        <v>34</v>
      </c>
      <c r="AB95" s="40">
        <f t="shared" si="12"/>
        <v>5041.3</v>
      </c>
      <c r="AC95" s="40">
        <f t="shared" si="17"/>
        <v>11328.3</v>
      </c>
      <c r="AD95" s="40">
        <f t="shared" si="16"/>
        <v>17614.7</v>
      </c>
      <c r="AE95" s="40">
        <f t="shared" si="16"/>
        <v>26916.7</v>
      </c>
      <c r="AF95" s="40">
        <v>4514.8</v>
      </c>
      <c r="AG95" s="40">
        <v>10735.3</v>
      </c>
      <c r="AH95" s="40">
        <v>16949.2</v>
      </c>
      <c r="AI95" s="40">
        <v>25373.2</v>
      </c>
      <c r="AJ95" s="40">
        <v>472.5</v>
      </c>
      <c r="AK95" s="40">
        <v>522</v>
      </c>
      <c r="AL95" s="40">
        <v>584</v>
      </c>
      <c r="AM95" s="40">
        <v>1420.5</v>
      </c>
      <c r="AN95" s="40"/>
      <c r="AO95" s="40"/>
      <c r="AP95" s="40"/>
      <c r="AQ95" s="40"/>
      <c r="AR95" s="40">
        <v>54</v>
      </c>
      <c r="AS95" s="40">
        <v>71</v>
      </c>
      <c r="AT95" s="40">
        <v>81.5</v>
      </c>
      <c r="AU95" s="40">
        <v>123</v>
      </c>
    </row>
    <row r="96" spans="1:47" s="41" customFormat="1" ht="14.25">
      <c r="A96" s="39">
        <v>77</v>
      </c>
      <c r="B96" s="55" t="s">
        <v>185</v>
      </c>
      <c r="C96" s="44">
        <v>0</v>
      </c>
      <c r="D96" s="40">
        <f t="shared" si="14"/>
        <v>6525.3</v>
      </c>
      <c r="E96" s="40">
        <f t="shared" si="13"/>
        <v>14661.5</v>
      </c>
      <c r="F96" s="40">
        <f t="shared" si="15"/>
        <v>22797.8</v>
      </c>
      <c r="G96" s="40">
        <f t="shared" si="15"/>
        <v>34955.100000000006</v>
      </c>
      <c r="H96" s="40"/>
      <c r="I96" s="40"/>
      <c r="J96" s="40"/>
      <c r="K96" s="40"/>
      <c r="L96" s="40"/>
      <c r="M96" s="40"/>
      <c r="N96" s="40"/>
      <c r="O96" s="40"/>
      <c r="P96" s="40">
        <v>13.6</v>
      </c>
      <c r="Q96" s="40">
        <v>33.9</v>
      </c>
      <c r="R96" s="40">
        <v>54.2</v>
      </c>
      <c r="S96" s="40">
        <v>142.8</v>
      </c>
      <c r="T96" s="40">
        <v>6465.2</v>
      </c>
      <c r="U96" s="40">
        <v>14581.1</v>
      </c>
      <c r="V96" s="40">
        <v>22697.1</v>
      </c>
      <c r="W96" s="40">
        <v>34765.8</v>
      </c>
      <c r="X96" s="40">
        <v>46.5</v>
      </c>
      <c r="Y96" s="40">
        <v>46.5</v>
      </c>
      <c r="Z96" s="40">
        <v>46.5</v>
      </c>
      <c r="AA96" s="40">
        <v>46.5</v>
      </c>
      <c r="AB96" s="40">
        <f t="shared" si="12"/>
        <v>6525.3</v>
      </c>
      <c r="AC96" s="40">
        <f t="shared" si="17"/>
        <v>14661.5</v>
      </c>
      <c r="AD96" s="40">
        <f t="shared" si="16"/>
        <v>22797.8</v>
      </c>
      <c r="AE96" s="40">
        <f t="shared" si="16"/>
        <v>34955.1</v>
      </c>
      <c r="AF96" s="40">
        <v>5940.5</v>
      </c>
      <c r="AG96" s="40">
        <v>13842.3</v>
      </c>
      <c r="AH96" s="40">
        <v>21601</v>
      </c>
      <c r="AI96" s="40">
        <v>32599.8</v>
      </c>
      <c r="AJ96" s="40">
        <v>566.8</v>
      </c>
      <c r="AK96" s="40">
        <v>778.2</v>
      </c>
      <c r="AL96" s="40">
        <v>1132.8</v>
      </c>
      <c r="AM96" s="40">
        <v>2284.3</v>
      </c>
      <c r="AN96" s="40"/>
      <c r="AO96" s="40"/>
      <c r="AP96" s="40"/>
      <c r="AQ96" s="40"/>
      <c r="AR96" s="40">
        <v>18</v>
      </c>
      <c r="AS96" s="40">
        <v>41</v>
      </c>
      <c r="AT96" s="40">
        <v>64</v>
      </c>
      <c r="AU96" s="40">
        <v>71</v>
      </c>
    </row>
    <row r="97" spans="1:47" s="41" customFormat="1" ht="14.25">
      <c r="A97" s="64">
        <v>78</v>
      </c>
      <c r="B97" s="55" t="s">
        <v>93</v>
      </c>
      <c r="C97" s="42">
        <v>67.9</v>
      </c>
      <c r="D97" s="40">
        <f t="shared" si="14"/>
        <v>7905.1</v>
      </c>
      <c r="E97" s="40">
        <f t="shared" si="13"/>
        <v>17771.7</v>
      </c>
      <c r="F97" s="40">
        <f t="shared" si="15"/>
        <v>27618.2</v>
      </c>
      <c r="G97" s="40">
        <f t="shared" si="15"/>
        <v>42426.1</v>
      </c>
      <c r="H97" s="40"/>
      <c r="I97" s="40"/>
      <c r="J97" s="40"/>
      <c r="K97" s="40"/>
      <c r="L97" s="40">
        <v>0</v>
      </c>
      <c r="M97" s="40">
        <v>40</v>
      </c>
      <c r="N97" s="40">
        <v>60</v>
      </c>
      <c r="O97" s="40">
        <v>100</v>
      </c>
      <c r="P97" s="40">
        <v>40.1</v>
      </c>
      <c r="Q97" s="40">
        <v>100.3</v>
      </c>
      <c r="R97" s="40">
        <v>160.5</v>
      </c>
      <c r="S97" s="40">
        <v>454</v>
      </c>
      <c r="T97" s="40">
        <v>7780</v>
      </c>
      <c r="U97" s="40">
        <v>17546.4</v>
      </c>
      <c r="V97" s="40">
        <v>27312.7</v>
      </c>
      <c r="W97" s="40">
        <v>41787.1</v>
      </c>
      <c r="X97" s="40">
        <v>85</v>
      </c>
      <c r="Y97" s="40">
        <v>85</v>
      </c>
      <c r="Z97" s="40">
        <v>85</v>
      </c>
      <c r="AA97" s="40">
        <v>85</v>
      </c>
      <c r="AB97" s="40">
        <f t="shared" si="12"/>
        <v>7973</v>
      </c>
      <c r="AC97" s="40">
        <f t="shared" si="17"/>
        <v>17839.600000000002</v>
      </c>
      <c r="AD97" s="40">
        <f t="shared" si="16"/>
        <v>27686.1</v>
      </c>
      <c r="AE97" s="40">
        <f t="shared" si="16"/>
        <v>42494</v>
      </c>
      <c r="AF97" s="40">
        <v>6707.8</v>
      </c>
      <c r="AG97" s="40">
        <v>16192.2</v>
      </c>
      <c r="AH97" s="40">
        <v>25548.3</v>
      </c>
      <c r="AI97" s="40">
        <v>37993</v>
      </c>
      <c r="AJ97" s="40">
        <v>1262.2</v>
      </c>
      <c r="AK97" s="40">
        <v>1644.4</v>
      </c>
      <c r="AL97" s="40">
        <v>2132.8</v>
      </c>
      <c r="AM97" s="40">
        <v>4484</v>
      </c>
      <c r="AN97" s="40"/>
      <c r="AO97" s="40"/>
      <c r="AP97" s="40"/>
      <c r="AQ97" s="40"/>
      <c r="AR97" s="40">
        <v>3</v>
      </c>
      <c r="AS97" s="40">
        <v>3</v>
      </c>
      <c r="AT97" s="40">
        <v>5</v>
      </c>
      <c r="AU97" s="40">
        <v>17</v>
      </c>
    </row>
    <row r="98" spans="1:47" s="41" customFormat="1" ht="14.25">
      <c r="A98" s="64">
        <v>79</v>
      </c>
      <c r="B98" s="55" t="s">
        <v>94</v>
      </c>
      <c r="C98" s="44">
        <v>553.1</v>
      </c>
      <c r="D98" s="40">
        <f t="shared" si="14"/>
        <v>9808.4</v>
      </c>
      <c r="E98" s="40">
        <f t="shared" si="13"/>
        <v>22032</v>
      </c>
      <c r="F98" s="40">
        <f t="shared" si="15"/>
        <v>34255.5</v>
      </c>
      <c r="G98" s="40">
        <f t="shared" si="15"/>
        <v>53170.5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>
        <v>9737.4</v>
      </c>
      <c r="U98" s="40">
        <v>21961</v>
      </c>
      <c r="V98" s="40">
        <v>34184.5</v>
      </c>
      <c r="W98" s="40">
        <v>52964.5</v>
      </c>
      <c r="X98" s="40">
        <v>71</v>
      </c>
      <c r="Y98" s="40">
        <v>71</v>
      </c>
      <c r="Z98" s="40">
        <v>71</v>
      </c>
      <c r="AA98" s="40">
        <v>206</v>
      </c>
      <c r="AB98" s="40">
        <f t="shared" si="12"/>
        <v>10361.5</v>
      </c>
      <c r="AC98" s="40">
        <f t="shared" si="17"/>
        <v>22584.699999999997</v>
      </c>
      <c r="AD98" s="40">
        <f t="shared" si="16"/>
        <v>34808.6</v>
      </c>
      <c r="AE98" s="40">
        <f t="shared" si="16"/>
        <v>53723.6</v>
      </c>
      <c r="AF98" s="40">
        <v>8504</v>
      </c>
      <c r="AG98" s="40">
        <v>19960.1</v>
      </c>
      <c r="AH98" s="40">
        <v>31974.5</v>
      </c>
      <c r="AI98" s="40">
        <v>48577</v>
      </c>
      <c r="AJ98" s="40">
        <v>1774.5</v>
      </c>
      <c r="AK98" s="40">
        <v>2533.6</v>
      </c>
      <c r="AL98" s="40">
        <v>2735.1</v>
      </c>
      <c r="AM98" s="40">
        <v>5035.6</v>
      </c>
      <c r="AN98" s="40"/>
      <c r="AO98" s="40"/>
      <c r="AP98" s="40"/>
      <c r="AQ98" s="40"/>
      <c r="AR98" s="40">
        <v>83</v>
      </c>
      <c r="AS98" s="40">
        <v>91</v>
      </c>
      <c r="AT98" s="40">
        <v>99</v>
      </c>
      <c r="AU98" s="40">
        <v>111</v>
      </c>
    </row>
    <row r="99" spans="1:47" s="41" customFormat="1" ht="14.25">
      <c r="A99" s="39">
        <v>80</v>
      </c>
      <c r="B99" s="55" t="s">
        <v>95</v>
      </c>
      <c r="C99" s="44">
        <v>0.4</v>
      </c>
      <c r="D99" s="40">
        <f t="shared" si="14"/>
        <v>8243</v>
      </c>
      <c r="E99" s="40">
        <f t="shared" si="13"/>
        <v>18502.4</v>
      </c>
      <c r="F99" s="40">
        <f t="shared" si="15"/>
        <v>28762.1</v>
      </c>
      <c r="G99" s="40">
        <f t="shared" si="15"/>
        <v>44237.4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>
        <v>8173</v>
      </c>
      <c r="U99" s="40">
        <v>18432.4</v>
      </c>
      <c r="V99" s="40">
        <v>28692.1</v>
      </c>
      <c r="W99" s="40">
        <v>44167.4</v>
      </c>
      <c r="X99" s="40">
        <v>70</v>
      </c>
      <c r="Y99" s="40">
        <v>70</v>
      </c>
      <c r="Z99" s="40">
        <v>70</v>
      </c>
      <c r="AA99" s="40">
        <v>70</v>
      </c>
      <c r="AB99" s="40">
        <f t="shared" si="12"/>
        <v>8243.4</v>
      </c>
      <c r="AC99" s="40">
        <f t="shared" si="17"/>
        <v>18502.8</v>
      </c>
      <c r="AD99" s="40">
        <f t="shared" si="16"/>
        <v>28762.5</v>
      </c>
      <c r="AE99" s="40">
        <f t="shared" si="16"/>
        <v>44237.8</v>
      </c>
      <c r="AF99" s="40">
        <v>7247.4</v>
      </c>
      <c r="AG99" s="40">
        <v>17000</v>
      </c>
      <c r="AH99" s="40">
        <v>26621.3</v>
      </c>
      <c r="AI99" s="40">
        <v>40370.3</v>
      </c>
      <c r="AJ99" s="40">
        <v>996</v>
      </c>
      <c r="AK99" s="40">
        <v>1502.8</v>
      </c>
      <c r="AL99" s="40">
        <v>2141.2</v>
      </c>
      <c r="AM99" s="40">
        <v>3867.5</v>
      </c>
      <c r="AN99" s="40"/>
      <c r="AO99" s="40"/>
      <c r="AP99" s="40"/>
      <c r="AQ99" s="40"/>
      <c r="AR99" s="40"/>
      <c r="AS99" s="40"/>
      <c r="AT99" s="40"/>
      <c r="AU99" s="40"/>
    </row>
    <row r="100" spans="1:47" s="41" customFormat="1" ht="14.25">
      <c r="A100" s="39">
        <v>81</v>
      </c>
      <c r="B100" s="55" t="s">
        <v>96</v>
      </c>
      <c r="C100" s="44">
        <v>0</v>
      </c>
      <c r="D100" s="40">
        <f t="shared" si="14"/>
        <v>5946.5</v>
      </c>
      <c r="E100" s="40">
        <f t="shared" si="13"/>
        <v>13349.8</v>
      </c>
      <c r="F100" s="40">
        <f t="shared" si="15"/>
        <v>20753</v>
      </c>
      <c r="G100" s="40">
        <f t="shared" si="15"/>
        <v>31892.8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>
        <v>5897.5</v>
      </c>
      <c r="U100" s="40">
        <v>13300.8</v>
      </c>
      <c r="V100" s="40">
        <v>20704</v>
      </c>
      <c r="W100" s="40">
        <v>31843.8</v>
      </c>
      <c r="X100" s="40">
        <v>49</v>
      </c>
      <c r="Y100" s="40">
        <v>49</v>
      </c>
      <c r="Z100" s="40">
        <v>49</v>
      </c>
      <c r="AA100" s="40">
        <v>49</v>
      </c>
      <c r="AB100" s="40">
        <f t="shared" si="12"/>
        <v>5946.5</v>
      </c>
      <c r="AC100" s="40">
        <f t="shared" si="17"/>
        <v>13349.8</v>
      </c>
      <c r="AD100" s="40">
        <f t="shared" si="16"/>
        <v>20753</v>
      </c>
      <c r="AE100" s="40">
        <f t="shared" si="16"/>
        <v>31892.8</v>
      </c>
      <c r="AF100" s="40">
        <v>5769.7</v>
      </c>
      <c r="AG100" s="40">
        <v>13012.4</v>
      </c>
      <c r="AH100" s="40">
        <v>20255.2</v>
      </c>
      <c r="AI100" s="40">
        <v>29853.7</v>
      </c>
      <c r="AJ100" s="40">
        <v>176.8</v>
      </c>
      <c r="AK100" s="40">
        <v>337.4</v>
      </c>
      <c r="AL100" s="40">
        <v>497.8</v>
      </c>
      <c r="AM100" s="40">
        <v>2039.1</v>
      </c>
      <c r="AN100" s="40"/>
      <c r="AO100" s="40"/>
      <c r="AP100" s="40"/>
      <c r="AQ100" s="40"/>
      <c r="AR100" s="40"/>
      <c r="AS100" s="40"/>
      <c r="AT100" s="40"/>
      <c r="AU100" s="40"/>
    </row>
    <row r="101" spans="1:47" s="41" customFormat="1" ht="14.25">
      <c r="A101" s="64">
        <v>82</v>
      </c>
      <c r="B101" s="55" t="s">
        <v>97</v>
      </c>
      <c r="C101" s="44">
        <v>48</v>
      </c>
      <c r="D101" s="40">
        <f t="shared" si="14"/>
        <v>8104.9</v>
      </c>
      <c r="E101" s="40">
        <f t="shared" si="13"/>
        <v>18279.2</v>
      </c>
      <c r="F101" s="40">
        <f t="shared" si="15"/>
        <v>28453.3</v>
      </c>
      <c r="G101" s="40">
        <f t="shared" si="15"/>
        <v>44013.5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>
        <v>8104.9</v>
      </c>
      <c r="U101" s="40">
        <v>18279.2</v>
      </c>
      <c r="V101" s="40">
        <v>28453.3</v>
      </c>
      <c r="W101" s="40">
        <v>44007.5</v>
      </c>
      <c r="X101" s="40"/>
      <c r="Y101" s="40"/>
      <c r="Z101" s="40"/>
      <c r="AA101" s="40">
        <v>6</v>
      </c>
      <c r="AB101" s="40">
        <f t="shared" si="12"/>
        <v>8152.9</v>
      </c>
      <c r="AC101" s="40">
        <f t="shared" si="17"/>
        <v>18327.2</v>
      </c>
      <c r="AD101" s="40">
        <f t="shared" si="16"/>
        <v>28501.3</v>
      </c>
      <c r="AE101" s="40">
        <f t="shared" si="16"/>
        <v>44061.5</v>
      </c>
      <c r="AF101" s="40">
        <v>6839.9</v>
      </c>
      <c r="AG101" s="40">
        <v>16589.2</v>
      </c>
      <c r="AH101" s="40">
        <v>26238.3</v>
      </c>
      <c r="AI101" s="40">
        <v>39998</v>
      </c>
      <c r="AJ101" s="40">
        <v>1263</v>
      </c>
      <c r="AK101" s="40">
        <v>1613</v>
      </c>
      <c r="AL101" s="40">
        <v>2063</v>
      </c>
      <c r="AM101" s="40">
        <v>3471.1</v>
      </c>
      <c r="AN101" s="40"/>
      <c r="AO101" s="40"/>
      <c r="AP101" s="40"/>
      <c r="AQ101" s="40"/>
      <c r="AR101" s="40">
        <v>50</v>
      </c>
      <c r="AS101" s="40">
        <v>125</v>
      </c>
      <c r="AT101" s="40">
        <v>200</v>
      </c>
      <c r="AU101" s="40">
        <v>592.4</v>
      </c>
    </row>
    <row r="102" spans="1:47" s="41" customFormat="1" ht="14.25">
      <c r="A102" s="64">
        <v>83</v>
      </c>
      <c r="B102" s="55" t="s">
        <v>98</v>
      </c>
      <c r="C102" s="44">
        <v>0</v>
      </c>
      <c r="D102" s="40">
        <f t="shared" si="14"/>
        <v>6827.9</v>
      </c>
      <c r="E102" s="40">
        <f t="shared" si="13"/>
        <v>15399.2</v>
      </c>
      <c r="F102" s="40">
        <f t="shared" si="15"/>
        <v>23970.5</v>
      </c>
      <c r="G102" s="40">
        <f t="shared" si="15"/>
        <v>36764.6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>
        <v>6827.9</v>
      </c>
      <c r="U102" s="40">
        <v>15399.2</v>
      </c>
      <c r="V102" s="40">
        <v>23970.5</v>
      </c>
      <c r="W102" s="40">
        <v>36725</v>
      </c>
      <c r="X102" s="40"/>
      <c r="Y102" s="40"/>
      <c r="Z102" s="40"/>
      <c r="AA102" s="40">
        <v>39.6</v>
      </c>
      <c r="AB102" s="40">
        <f t="shared" si="12"/>
        <v>6827.900000000001</v>
      </c>
      <c r="AC102" s="40">
        <f t="shared" si="17"/>
        <v>15398.7</v>
      </c>
      <c r="AD102" s="40">
        <f t="shared" si="16"/>
        <v>23970.5</v>
      </c>
      <c r="AE102" s="40">
        <f t="shared" si="16"/>
        <v>36764.600000000006</v>
      </c>
      <c r="AF102" s="40">
        <v>6046.5</v>
      </c>
      <c r="AG102" s="40">
        <v>14342</v>
      </c>
      <c r="AH102" s="40">
        <v>22350.4</v>
      </c>
      <c r="AI102" s="40">
        <v>33939.3</v>
      </c>
      <c r="AJ102" s="40">
        <v>775.8</v>
      </c>
      <c r="AK102" s="40">
        <v>1044</v>
      </c>
      <c r="AL102" s="40">
        <v>1600.3</v>
      </c>
      <c r="AM102" s="40">
        <v>2805.3</v>
      </c>
      <c r="AN102" s="40"/>
      <c r="AO102" s="40"/>
      <c r="AP102" s="40"/>
      <c r="AQ102" s="40"/>
      <c r="AR102" s="40">
        <v>5.6</v>
      </c>
      <c r="AS102" s="40">
        <v>12.7</v>
      </c>
      <c r="AT102" s="40">
        <v>19.8</v>
      </c>
      <c r="AU102" s="40">
        <v>20</v>
      </c>
    </row>
    <row r="103" spans="1:47" s="41" customFormat="1" ht="14.25">
      <c r="A103" s="39">
        <v>84</v>
      </c>
      <c r="B103" s="55" t="s">
        <v>99</v>
      </c>
      <c r="C103" s="44">
        <v>0</v>
      </c>
      <c r="D103" s="40">
        <f t="shared" si="14"/>
        <v>6166.799999999999</v>
      </c>
      <c r="E103" s="40">
        <f t="shared" si="13"/>
        <v>13890.1</v>
      </c>
      <c r="F103" s="40">
        <f t="shared" si="15"/>
        <v>21613.4</v>
      </c>
      <c r="G103" s="40">
        <f t="shared" si="15"/>
        <v>33621.600000000006</v>
      </c>
      <c r="H103" s="40"/>
      <c r="I103" s="40"/>
      <c r="J103" s="40"/>
      <c r="K103" s="40"/>
      <c r="L103" s="40"/>
      <c r="M103" s="40"/>
      <c r="N103" s="40"/>
      <c r="O103" s="40"/>
      <c r="P103" s="40">
        <v>0</v>
      </c>
      <c r="Q103" s="40">
        <v>0</v>
      </c>
      <c r="R103" s="40">
        <v>0</v>
      </c>
      <c r="S103" s="40">
        <v>99.9</v>
      </c>
      <c r="T103" s="40">
        <v>6152.4</v>
      </c>
      <c r="U103" s="40">
        <v>13875.7</v>
      </c>
      <c r="V103" s="40">
        <v>21599</v>
      </c>
      <c r="W103" s="40">
        <v>33507.3</v>
      </c>
      <c r="X103" s="40">
        <v>14.4</v>
      </c>
      <c r="Y103" s="40">
        <v>14.4</v>
      </c>
      <c r="Z103" s="40">
        <v>14.4</v>
      </c>
      <c r="AA103" s="40">
        <v>14.4</v>
      </c>
      <c r="AB103" s="40">
        <f t="shared" si="12"/>
        <v>6166.8</v>
      </c>
      <c r="AC103" s="40">
        <f t="shared" si="17"/>
        <v>13890.1</v>
      </c>
      <c r="AD103" s="40">
        <f t="shared" si="16"/>
        <v>21613.4</v>
      </c>
      <c r="AE103" s="40">
        <f t="shared" si="16"/>
        <v>33621.6</v>
      </c>
      <c r="AF103" s="40">
        <v>5386.5</v>
      </c>
      <c r="AG103" s="40">
        <v>12817.4</v>
      </c>
      <c r="AH103" s="40">
        <v>20380.5</v>
      </c>
      <c r="AI103" s="40">
        <v>30657.7</v>
      </c>
      <c r="AJ103" s="40">
        <v>762.3</v>
      </c>
      <c r="AK103" s="40">
        <v>1034.7</v>
      </c>
      <c r="AL103" s="62">
        <v>1174.9</v>
      </c>
      <c r="AM103" s="40">
        <v>2891.9</v>
      </c>
      <c r="AN103" s="40"/>
      <c r="AO103" s="40"/>
      <c r="AP103" s="40"/>
      <c r="AQ103" s="40"/>
      <c r="AR103" s="40">
        <v>18</v>
      </c>
      <c r="AS103" s="40">
        <v>38</v>
      </c>
      <c r="AT103" s="40">
        <v>58</v>
      </c>
      <c r="AU103" s="40">
        <v>72</v>
      </c>
    </row>
    <row r="104" spans="1:47" s="41" customFormat="1" ht="14.25">
      <c r="A104" s="39">
        <v>85</v>
      </c>
      <c r="B104" s="55" t="s">
        <v>100</v>
      </c>
      <c r="C104" s="42">
        <v>0.1</v>
      </c>
      <c r="D104" s="40">
        <f t="shared" si="14"/>
        <v>5011.2</v>
      </c>
      <c r="E104" s="40">
        <f t="shared" si="13"/>
        <v>11263</v>
      </c>
      <c r="F104" s="40">
        <f t="shared" si="15"/>
        <v>17514.3</v>
      </c>
      <c r="G104" s="40">
        <f t="shared" si="15"/>
        <v>26663.4</v>
      </c>
      <c r="H104" s="40"/>
      <c r="I104" s="40"/>
      <c r="J104" s="40"/>
      <c r="K104" s="40"/>
      <c r="L104" s="40"/>
      <c r="M104" s="40"/>
      <c r="N104" s="40"/>
      <c r="O104" s="40"/>
      <c r="P104" s="40">
        <v>13.3</v>
      </c>
      <c r="Q104" s="40">
        <v>33.3</v>
      </c>
      <c r="R104" s="40">
        <v>53.3</v>
      </c>
      <c r="S104" s="40">
        <v>140.4</v>
      </c>
      <c r="T104" s="40">
        <v>4963.9</v>
      </c>
      <c r="U104" s="40">
        <v>11195.7</v>
      </c>
      <c r="V104" s="40">
        <v>17427</v>
      </c>
      <c r="W104" s="40">
        <v>26489</v>
      </c>
      <c r="X104" s="40">
        <v>34</v>
      </c>
      <c r="Y104" s="40">
        <v>34</v>
      </c>
      <c r="Z104" s="40">
        <v>34</v>
      </c>
      <c r="AA104" s="40">
        <v>34</v>
      </c>
      <c r="AB104" s="40">
        <f t="shared" si="12"/>
        <v>4976.3</v>
      </c>
      <c r="AC104" s="40">
        <f t="shared" si="17"/>
        <v>11229.1</v>
      </c>
      <c r="AD104" s="40">
        <f t="shared" si="16"/>
        <v>17480.399999999998</v>
      </c>
      <c r="AE104" s="40">
        <f t="shared" si="16"/>
        <v>26663.5</v>
      </c>
      <c r="AF104" s="40">
        <v>4479.3</v>
      </c>
      <c r="AG104" s="40">
        <v>10105.9</v>
      </c>
      <c r="AH104" s="40">
        <v>15732.3</v>
      </c>
      <c r="AI104" s="40">
        <v>23835.3</v>
      </c>
      <c r="AJ104" s="40">
        <v>285</v>
      </c>
      <c r="AK104" s="40">
        <v>644.7</v>
      </c>
      <c r="AL104" s="40">
        <v>1003.6</v>
      </c>
      <c r="AM104" s="40">
        <v>1700.2</v>
      </c>
      <c r="AN104" s="40"/>
      <c r="AO104" s="40"/>
      <c r="AP104" s="40"/>
      <c r="AQ104" s="40"/>
      <c r="AR104" s="40">
        <v>212</v>
      </c>
      <c r="AS104" s="40">
        <v>478.5</v>
      </c>
      <c r="AT104" s="40">
        <v>744.5</v>
      </c>
      <c r="AU104" s="40">
        <v>1128</v>
      </c>
    </row>
    <row r="105" spans="1:47" s="41" customFormat="1" ht="14.25">
      <c r="A105" s="64">
        <v>86</v>
      </c>
      <c r="B105" s="55" t="s">
        <v>101</v>
      </c>
      <c r="C105" s="44">
        <v>0</v>
      </c>
      <c r="D105" s="40">
        <f t="shared" si="14"/>
        <v>7030</v>
      </c>
      <c r="E105" s="40">
        <f t="shared" si="13"/>
        <v>15791</v>
      </c>
      <c r="F105" s="40">
        <f t="shared" si="15"/>
        <v>24552.1</v>
      </c>
      <c r="G105" s="40">
        <f t="shared" si="15"/>
        <v>37661.6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>
        <v>6979</v>
      </c>
      <c r="U105" s="40">
        <v>15740</v>
      </c>
      <c r="V105" s="40">
        <v>24501.1</v>
      </c>
      <c r="W105" s="40">
        <v>37610.6</v>
      </c>
      <c r="X105" s="40">
        <v>51</v>
      </c>
      <c r="Y105" s="40">
        <v>51</v>
      </c>
      <c r="Z105" s="40">
        <v>51</v>
      </c>
      <c r="AA105" s="40">
        <v>51</v>
      </c>
      <c r="AB105" s="40">
        <f t="shared" si="12"/>
        <v>7025</v>
      </c>
      <c r="AC105" s="40">
        <f t="shared" si="17"/>
        <v>15791</v>
      </c>
      <c r="AD105" s="40">
        <f t="shared" si="16"/>
        <v>24558.100000000002</v>
      </c>
      <c r="AE105" s="40">
        <f t="shared" si="16"/>
        <v>37661.600000000006</v>
      </c>
      <c r="AF105" s="40">
        <v>6581.5</v>
      </c>
      <c r="AG105" s="40">
        <v>15045.5</v>
      </c>
      <c r="AH105" s="40">
        <v>23499.2</v>
      </c>
      <c r="AI105" s="40">
        <v>35618.8</v>
      </c>
      <c r="AJ105" s="40">
        <v>431</v>
      </c>
      <c r="AK105" s="40">
        <v>725.5</v>
      </c>
      <c r="AL105" s="40">
        <v>1038.9</v>
      </c>
      <c r="AM105" s="40">
        <v>2022.8</v>
      </c>
      <c r="AN105" s="40"/>
      <c r="AO105" s="40"/>
      <c r="AP105" s="40"/>
      <c r="AQ105" s="40"/>
      <c r="AR105" s="40">
        <v>12.5</v>
      </c>
      <c r="AS105" s="40">
        <v>20</v>
      </c>
      <c r="AT105" s="40">
        <v>20</v>
      </c>
      <c r="AU105" s="40">
        <v>20</v>
      </c>
    </row>
    <row r="106" spans="1:47" s="41" customFormat="1" ht="14.25">
      <c r="A106" s="64">
        <v>87</v>
      </c>
      <c r="B106" s="55" t="s">
        <v>102</v>
      </c>
      <c r="C106" s="44">
        <v>0</v>
      </c>
      <c r="D106" s="40">
        <f t="shared" si="14"/>
        <v>8440.1</v>
      </c>
      <c r="E106" s="40">
        <f t="shared" si="13"/>
        <v>18955.8</v>
      </c>
      <c r="F106" s="40">
        <f t="shared" si="15"/>
        <v>29471.8</v>
      </c>
      <c r="G106" s="40">
        <f t="shared" si="15"/>
        <v>45295.6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>
        <v>8376.9</v>
      </c>
      <c r="U106" s="40">
        <v>18892.6</v>
      </c>
      <c r="V106" s="40">
        <v>29408.6</v>
      </c>
      <c r="W106" s="40">
        <v>45232.4</v>
      </c>
      <c r="X106" s="40">
        <v>63.2</v>
      </c>
      <c r="Y106" s="40">
        <v>63.2</v>
      </c>
      <c r="Z106" s="40">
        <v>63.2</v>
      </c>
      <c r="AA106" s="40">
        <v>63.2</v>
      </c>
      <c r="AB106" s="40">
        <f t="shared" si="12"/>
        <v>8440.1</v>
      </c>
      <c r="AC106" s="40">
        <f t="shared" si="17"/>
        <v>18955.8</v>
      </c>
      <c r="AD106" s="40">
        <f t="shared" si="16"/>
        <v>29471.5</v>
      </c>
      <c r="AE106" s="40">
        <f t="shared" si="16"/>
        <v>45295.6</v>
      </c>
      <c r="AF106" s="40">
        <v>7405.1</v>
      </c>
      <c r="AG106" s="40">
        <v>17812.8</v>
      </c>
      <c r="AH106" s="40">
        <v>28086.5</v>
      </c>
      <c r="AI106" s="40">
        <v>41837.6</v>
      </c>
      <c r="AJ106" s="40">
        <v>1028.2</v>
      </c>
      <c r="AK106" s="40">
        <v>1127.7</v>
      </c>
      <c r="AL106" s="40">
        <v>1361.2</v>
      </c>
      <c r="AM106" s="40">
        <v>2651.4</v>
      </c>
      <c r="AN106" s="40"/>
      <c r="AO106" s="40"/>
      <c r="AP106" s="40"/>
      <c r="AQ106" s="40"/>
      <c r="AR106" s="40">
        <v>6.8</v>
      </c>
      <c r="AS106" s="40">
        <v>15.3</v>
      </c>
      <c r="AT106" s="40">
        <v>23.8</v>
      </c>
      <c r="AU106" s="40">
        <v>806.6</v>
      </c>
    </row>
    <row r="107" spans="1:47" s="41" customFormat="1" ht="14.25">
      <c r="A107" s="39">
        <v>88</v>
      </c>
      <c r="B107" s="55" t="s">
        <v>103</v>
      </c>
      <c r="C107" s="44">
        <v>329.8</v>
      </c>
      <c r="D107" s="40">
        <f t="shared" si="14"/>
        <v>3283.7</v>
      </c>
      <c r="E107" s="40">
        <f t="shared" si="13"/>
        <v>7405.8</v>
      </c>
      <c r="F107" s="40">
        <f t="shared" si="15"/>
        <v>11527.9</v>
      </c>
      <c r="G107" s="40">
        <f t="shared" si="15"/>
        <v>17677.2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>
        <v>3283.7</v>
      </c>
      <c r="U107" s="40">
        <v>7405.8</v>
      </c>
      <c r="V107" s="40">
        <v>11527.9</v>
      </c>
      <c r="W107" s="40">
        <v>17677.2</v>
      </c>
      <c r="X107" s="40"/>
      <c r="Y107" s="40"/>
      <c r="Z107" s="40"/>
      <c r="AA107" s="40"/>
      <c r="AB107" s="40">
        <f t="shared" si="12"/>
        <v>3613.5</v>
      </c>
      <c r="AC107" s="40">
        <f t="shared" si="17"/>
        <v>7735.6</v>
      </c>
      <c r="AD107" s="40">
        <f t="shared" si="16"/>
        <v>11857.699999999999</v>
      </c>
      <c r="AE107" s="40">
        <f t="shared" si="16"/>
        <v>18007</v>
      </c>
      <c r="AF107" s="40">
        <v>3321</v>
      </c>
      <c r="AG107" s="40">
        <v>7075.6</v>
      </c>
      <c r="AH107" s="40">
        <v>10830.4</v>
      </c>
      <c r="AI107" s="40">
        <v>16229.8</v>
      </c>
      <c r="AJ107" s="40">
        <v>290.3</v>
      </c>
      <c r="AK107" s="40">
        <v>654.9</v>
      </c>
      <c r="AL107" s="40">
        <v>1019.4</v>
      </c>
      <c r="AM107" s="40">
        <v>1765.2</v>
      </c>
      <c r="AN107" s="40"/>
      <c r="AO107" s="40"/>
      <c r="AP107" s="40"/>
      <c r="AQ107" s="40"/>
      <c r="AR107" s="40">
        <v>2.2</v>
      </c>
      <c r="AS107" s="40">
        <v>5.1</v>
      </c>
      <c r="AT107" s="40">
        <v>7.9</v>
      </c>
      <c r="AU107" s="40">
        <v>12</v>
      </c>
    </row>
    <row r="108" spans="1:47" s="41" customFormat="1" ht="14.25">
      <c r="A108" s="39">
        <v>89</v>
      </c>
      <c r="B108" s="55" t="s">
        <v>104</v>
      </c>
      <c r="C108" s="44">
        <v>0</v>
      </c>
      <c r="D108" s="40">
        <f t="shared" si="14"/>
        <v>3578.7000000000003</v>
      </c>
      <c r="E108" s="40">
        <f t="shared" si="13"/>
        <v>8028</v>
      </c>
      <c r="F108" s="40">
        <f t="shared" si="15"/>
        <v>12477.4</v>
      </c>
      <c r="G108" s="40">
        <f t="shared" si="15"/>
        <v>18989.1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>
        <v>3544.4</v>
      </c>
      <c r="U108" s="40">
        <v>7993.7</v>
      </c>
      <c r="V108" s="40">
        <v>12443.1</v>
      </c>
      <c r="W108" s="40">
        <v>18954.8</v>
      </c>
      <c r="X108" s="40">
        <v>34.3</v>
      </c>
      <c r="Y108" s="40">
        <v>34.3</v>
      </c>
      <c r="Z108" s="40">
        <v>34.3</v>
      </c>
      <c r="AA108" s="40">
        <v>34.3</v>
      </c>
      <c r="AB108" s="40">
        <f t="shared" si="12"/>
        <v>3578.7</v>
      </c>
      <c r="AC108" s="40">
        <f t="shared" si="17"/>
        <v>8028</v>
      </c>
      <c r="AD108" s="40">
        <f t="shared" si="16"/>
        <v>12477.4</v>
      </c>
      <c r="AE108" s="40">
        <f t="shared" si="16"/>
        <v>18989.1</v>
      </c>
      <c r="AF108" s="40">
        <v>2985</v>
      </c>
      <c r="AG108" s="40">
        <v>7402.7</v>
      </c>
      <c r="AH108" s="40">
        <v>11695.6</v>
      </c>
      <c r="AI108" s="40">
        <v>17769.5</v>
      </c>
      <c r="AJ108" s="40">
        <v>593.7</v>
      </c>
      <c r="AK108" s="40">
        <v>625.3</v>
      </c>
      <c r="AL108" s="40">
        <v>781.8</v>
      </c>
      <c r="AM108" s="40">
        <v>1219.6</v>
      </c>
      <c r="AN108" s="40"/>
      <c r="AO108" s="40"/>
      <c r="AP108" s="40"/>
      <c r="AQ108" s="40"/>
      <c r="AR108" s="40"/>
      <c r="AS108" s="40"/>
      <c r="AT108" s="40"/>
      <c r="AU108" s="40"/>
    </row>
    <row r="109" spans="1:47" s="41" customFormat="1" ht="14.25">
      <c r="A109" s="64">
        <v>90</v>
      </c>
      <c r="B109" s="55" t="s">
        <v>105</v>
      </c>
      <c r="C109" s="42">
        <v>25.7</v>
      </c>
      <c r="D109" s="40">
        <f t="shared" si="14"/>
        <v>14270.3</v>
      </c>
      <c r="E109" s="40">
        <f t="shared" si="13"/>
        <v>32112.4</v>
      </c>
      <c r="F109" s="40">
        <f t="shared" si="15"/>
        <v>49844.3</v>
      </c>
      <c r="G109" s="40">
        <f t="shared" si="15"/>
        <v>75945.5</v>
      </c>
      <c r="H109" s="40"/>
      <c r="I109" s="40"/>
      <c r="J109" s="40"/>
      <c r="K109" s="40"/>
      <c r="L109" s="40">
        <v>155.8</v>
      </c>
      <c r="M109" s="40">
        <v>155.8</v>
      </c>
      <c r="N109" s="40">
        <v>155.8</v>
      </c>
      <c r="O109" s="40">
        <v>155.8</v>
      </c>
      <c r="P109" s="40">
        <v>14.2</v>
      </c>
      <c r="Q109" s="40">
        <v>35.4</v>
      </c>
      <c r="R109" s="40">
        <v>56.7</v>
      </c>
      <c r="S109" s="40">
        <v>149.4</v>
      </c>
      <c r="T109" s="40">
        <v>13998.3</v>
      </c>
      <c r="U109" s="40">
        <v>31819.2</v>
      </c>
      <c r="V109" s="40">
        <v>49529.8</v>
      </c>
      <c r="W109" s="40">
        <v>75538.3</v>
      </c>
      <c r="X109" s="40">
        <v>102</v>
      </c>
      <c r="Y109" s="40">
        <v>102</v>
      </c>
      <c r="Z109" s="40">
        <v>102</v>
      </c>
      <c r="AA109" s="40">
        <v>102</v>
      </c>
      <c r="AB109" s="40">
        <f t="shared" si="12"/>
        <v>14296</v>
      </c>
      <c r="AC109" s="40">
        <f t="shared" si="17"/>
        <v>32138.100000000002</v>
      </c>
      <c r="AD109" s="40">
        <f t="shared" si="16"/>
        <v>49870</v>
      </c>
      <c r="AE109" s="40">
        <f t="shared" si="16"/>
        <v>75971.2</v>
      </c>
      <c r="AF109" s="40">
        <v>11488.5</v>
      </c>
      <c r="AG109" s="40">
        <v>26584.9</v>
      </c>
      <c r="AH109" s="40">
        <v>42726</v>
      </c>
      <c r="AI109" s="40">
        <v>64628.4</v>
      </c>
      <c r="AJ109" s="40">
        <v>2787.5</v>
      </c>
      <c r="AK109" s="40">
        <v>5488.2</v>
      </c>
      <c r="AL109" s="40">
        <v>7059</v>
      </c>
      <c r="AM109" s="40">
        <v>11223.8</v>
      </c>
      <c r="AN109" s="40"/>
      <c r="AO109" s="40"/>
      <c r="AP109" s="40"/>
      <c r="AQ109" s="40"/>
      <c r="AR109" s="40">
        <v>20</v>
      </c>
      <c r="AS109" s="40">
        <v>65</v>
      </c>
      <c r="AT109" s="40">
        <v>85</v>
      </c>
      <c r="AU109" s="40">
        <v>119</v>
      </c>
    </row>
    <row r="110" spans="1:47" s="41" customFormat="1" ht="14.25">
      <c r="A110" s="64">
        <v>91</v>
      </c>
      <c r="B110" s="55" t="s">
        <v>106</v>
      </c>
      <c r="C110" s="44">
        <v>380</v>
      </c>
      <c r="D110" s="40">
        <f t="shared" si="14"/>
        <v>8908.5</v>
      </c>
      <c r="E110" s="40">
        <f t="shared" si="13"/>
        <v>20050.800000000003</v>
      </c>
      <c r="F110" s="40">
        <f>J110+N110+R110+V110+Z110</f>
        <v>31176.699999999997</v>
      </c>
      <c r="G110" s="40">
        <f t="shared" si="15"/>
        <v>47599.3</v>
      </c>
      <c r="H110" s="40"/>
      <c r="I110" s="40"/>
      <c r="J110" s="40"/>
      <c r="K110" s="40"/>
      <c r="L110" s="40"/>
      <c r="M110" s="40"/>
      <c r="N110" s="40"/>
      <c r="O110" s="40"/>
      <c r="P110" s="40">
        <v>387.7</v>
      </c>
      <c r="Q110" s="40">
        <v>915.4</v>
      </c>
      <c r="R110" s="40">
        <v>1426.6</v>
      </c>
      <c r="S110" s="40">
        <v>2218.8</v>
      </c>
      <c r="T110" s="40">
        <v>8455.8</v>
      </c>
      <c r="U110" s="40">
        <v>19070.4</v>
      </c>
      <c r="V110" s="40">
        <v>29685.1</v>
      </c>
      <c r="W110" s="40">
        <v>45315.5</v>
      </c>
      <c r="X110" s="40">
        <v>65</v>
      </c>
      <c r="Y110" s="40">
        <v>65</v>
      </c>
      <c r="Z110" s="40">
        <v>65</v>
      </c>
      <c r="AA110" s="40">
        <v>65</v>
      </c>
      <c r="AB110" s="40">
        <f t="shared" si="12"/>
        <v>9288.5</v>
      </c>
      <c r="AC110" s="40">
        <f t="shared" si="17"/>
        <v>20430.8</v>
      </c>
      <c r="AD110" s="40">
        <f t="shared" si="16"/>
        <v>31556.699999999997</v>
      </c>
      <c r="AE110" s="40">
        <f t="shared" si="16"/>
        <v>47979.3</v>
      </c>
      <c r="AF110" s="40">
        <v>7331.9</v>
      </c>
      <c r="AG110" s="40">
        <v>16852.2</v>
      </c>
      <c r="AH110" s="40">
        <v>27296.3</v>
      </c>
      <c r="AI110" s="40">
        <v>41453.3</v>
      </c>
      <c r="AJ110" s="40">
        <v>1956.6</v>
      </c>
      <c r="AK110" s="40">
        <v>3578.6</v>
      </c>
      <c r="AL110" s="40">
        <v>4260.4</v>
      </c>
      <c r="AM110" s="40">
        <v>6526</v>
      </c>
      <c r="AN110" s="40"/>
      <c r="AO110" s="40"/>
      <c r="AP110" s="40"/>
      <c r="AQ110" s="40"/>
      <c r="AR110" s="40"/>
      <c r="AS110" s="40"/>
      <c r="AT110" s="40"/>
      <c r="AU110" s="40">
        <v>0</v>
      </c>
    </row>
    <row r="111" spans="1:47" s="41" customFormat="1" ht="14.25">
      <c r="A111" s="39">
        <v>92</v>
      </c>
      <c r="B111" s="55" t="s">
        <v>107</v>
      </c>
      <c r="C111" s="44">
        <v>0</v>
      </c>
      <c r="D111" s="40">
        <f t="shared" si="14"/>
        <v>0</v>
      </c>
      <c r="E111" s="40">
        <f t="shared" si="13"/>
        <v>0</v>
      </c>
      <c r="F111" s="40">
        <f t="shared" si="13"/>
        <v>0</v>
      </c>
      <c r="G111" s="40">
        <f t="shared" si="15"/>
        <v>0</v>
      </c>
      <c r="H111" s="40"/>
      <c r="I111" s="40"/>
      <c r="J111" s="40"/>
      <c r="K111" s="40">
        <v>0</v>
      </c>
      <c r="L111" s="40"/>
      <c r="M111" s="40"/>
      <c r="N111" s="40"/>
      <c r="O111" s="40"/>
      <c r="P111" s="40"/>
      <c r="Q111" s="40"/>
      <c r="R111" s="40"/>
      <c r="S111" s="40"/>
      <c r="T111" s="40">
        <v>0</v>
      </c>
      <c r="U111" s="40">
        <v>0</v>
      </c>
      <c r="V111" s="40">
        <v>0</v>
      </c>
      <c r="W111" s="40">
        <v>0</v>
      </c>
      <c r="X111" s="40"/>
      <c r="Y111" s="40"/>
      <c r="Z111" s="40"/>
      <c r="AA111" s="40"/>
      <c r="AB111" s="40">
        <f t="shared" si="12"/>
        <v>0</v>
      </c>
      <c r="AC111" s="40">
        <f t="shared" si="17"/>
        <v>0</v>
      </c>
      <c r="AD111" s="40">
        <f t="shared" si="16"/>
        <v>0</v>
      </c>
      <c r="AE111" s="40">
        <f t="shared" si="16"/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/>
      <c r="AO111" s="40"/>
      <c r="AP111" s="40"/>
      <c r="AQ111" s="40"/>
      <c r="AR111" s="40"/>
      <c r="AS111" s="40"/>
      <c r="AT111" s="40"/>
      <c r="AU111" s="40"/>
    </row>
    <row r="112" spans="1:47" s="41" customFormat="1" ht="14.25">
      <c r="A112" s="39">
        <v>93</v>
      </c>
      <c r="B112" s="55" t="s">
        <v>108</v>
      </c>
      <c r="C112" s="44">
        <v>138.1</v>
      </c>
      <c r="D112" s="40">
        <f t="shared" si="14"/>
        <v>3498</v>
      </c>
      <c r="E112" s="40">
        <f t="shared" si="13"/>
        <v>7998.7</v>
      </c>
      <c r="F112" s="40">
        <f t="shared" si="13"/>
        <v>12799.400000000001</v>
      </c>
      <c r="G112" s="40">
        <f t="shared" si="15"/>
        <v>19452.4</v>
      </c>
      <c r="H112" s="40"/>
      <c r="I112" s="40"/>
      <c r="J112" s="40"/>
      <c r="K112" s="40"/>
      <c r="L112" s="40"/>
      <c r="M112" s="40"/>
      <c r="N112" s="40"/>
      <c r="O112" s="40"/>
      <c r="P112" s="40">
        <v>0</v>
      </c>
      <c r="Q112" s="40">
        <v>155</v>
      </c>
      <c r="R112" s="40">
        <v>610</v>
      </c>
      <c r="S112" s="40">
        <v>920</v>
      </c>
      <c r="T112" s="40">
        <v>3461.8</v>
      </c>
      <c r="U112" s="40">
        <v>7807.5</v>
      </c>
      <c r="V112" s="40">
        <v>12153.2</v>
      </c>
      <c r="W112" s="40">
        <v>18496.2</v>
      </c>
      <c r="X112" s="40">
        <v>36.2</v>
      </c>
      <c r="Y112" s="40">
        <v>36.2</v>
      </c>
      <c r="Z112" s="40">
        <v>36.2</v>
      </c>
      <c r="AA112" s="40">
        <v>36.2</v>
      </c>
      <c r="AB112" s="40">
        <f t="shared" si="12"/>
        <v>3523.9999999999995</v>
      </c>
      <c r="AC112" s="40">
        <f t="shared" si="17"/>
        <v>8057.3</v>
      </c>
      <c r="AD112" s="40">
        <f t="shared" si="16"/>
        <v>12890.5</v>
      </c>
      <c r="AE112" s="40">
        <f t="shared" si="16"/>
        <v>19590.5</v>
      </c>
      <c r="AF112" s="40">
        <v>2970.1</v>
      </c>
      <c r="AG112" s="40">
        <v>6794.5</v>
      </c>
      <c r="AH112" s="40">
        <v>10979</v>
      </c>
      <c r="AI112" s="40">
        <v>16770.3</v>
      </c>
      <c r="AJ112" s="40">
        <v>539.8</v>
      </c>
      <c r="AK112" s="40">
        <v>1076</v>
      </c>
      <c r="AL112" s="40">
        <v>1252</v>
      </c>
      <c r="AM112" s="40">
        <v>1825.2</v>
      </c>
      <c r="AN112" s="40"/>
      <c r="AO112" s="40"/>
      <c r="AP112" s="40"/>
      <c r="AQ112" s="40"/>
      <c r="AR112" s="40">
        <v>14.1</v>
      </c>
      <c r="AS112" s="40">
        <v>186.8</v>
      </c>
      <c r="AT112" s="40">
        <v>659.5</v>
      </c>
      <c r="AU112" s="40">
        <v>995</v>
      </c>
    </row>
    <row r="113" spans="1:47" s="41" customFormat="1" ht="14.25">
      <c r="A113" s="64">
        <v>94</v>
      </c>
      <c r="B113" s="55" t="s">
        <v>109</v>
      </c>
      <c r="C113" s="42">
        <v>338.7</v>
      </c>
      <c r="D113" s="40">
        <f t="shared" si="14"/>
        <v>6915.2</v>
      </c>
      <c r="E113" s="40">
        <f t="shared" si="13"/>
        <v>15171</v>
      </c>
      <c r="F113" s="40">
        <f t="shared" si="13"/>
        <v>23426.8</v>
      </c>
      <c r="G113" s="40">
        <f t="shared" si="15"/>
        <v>35764.5</v>
      </c>
      <c r="H113" s="40"/>
      <c r="I113" s="40"/>
      <c r="J113" s="40"/>
      <c r="K113" s="40"/>
      <c r="L113" s="40"/>
      <c r="M113" s="40"/>
      <c r="N113" s="40"/>
      <c r="O113" s="40"/>
      <c r="P113" s="40">
        <v>50</v>
      </c>
      <c r="Q113" s="40">
        <v>50</v>
      </c>
      <c r="R113" s="40">
        <v>50</v>
      </c>
      <c r="S113" s="40">
        <v>50</v>
      </c>
      <c r="T113" s="40">
        <v>6576.7</v>
      </c>
      <c r="U113" s="40">
        <v>14832.5</v>
      </c>
      <c r="V113" s="40">
        <v>23088.3</v>
      </c>
      <c r="W113" s="40">
        <v>35426</v>
      </c>
      <c r="X113" s="40">
        <v>288.5</v>
      </c>
      <c r="Y113" s="40">
        <v>288.5</v>
      </c>
      <c r="Z113" s="40">
        <v>288.5</v>
      </c>
      <c r="AA113" s="40">
        <v>288.5</v>
      </c>
      <c r="AB113" s="40">
        <f t="shared" si="12"/>
        <v>7253.9</v>
      </c>
      <c r="AC113" s="40">
        <f t="shared" si="17"/>
        <v>15509.7</v>
      </c>
      <c r="AD113" s="40">
        <f t="shared" si="16"/>
        <v>23765.5</v>
      </c>
      <c r="AE113" s="40">
        <f t="shared" si="16"/>
        <v>36103.2</v>
      </c>
      <c r="AF113" s="40">
        <v>5372.4</v>
      </c>
      <c r="AG113" s="40">
        <v>13062</v>
      </c>
      <c r="AH113" s="40">
        <v>20986</v>
      </c>
      <c r="AI113" s="40">
        <v>32127.6</v>
      </c>
      <c r="AJ113" s="40">
        <v>1830.5</v>
      </c>
      <c r="AK113" s="40">
        <v>2394.7</v>
      </c>
      <c r="AL113" s="40">
        <v>2723.5</v>
      </c>
      <c r="AM113" s="40">
        <v>3910.6</v>
      </c>
      <c r="AN113" s="40"/>
      <c r="AO113" s="40"/>
      <c r="AP113" s="40"/>
      <c r="AQ113" s="40"/>
      <c r="AR113" s="40">
        <v>51</v>
      </c>
      <c r="AS113" s="40">
        <v>53</v>
      </c>
      <c r="AT113" s="40">
        <v>56</v>
      </c>
      <c r="AU113" s="40">
        <v>65</v>
      </c>
    </row>
    <row r="114" spans="1:47" s="41" customFormat="1" ht="14.25">
      <c r="A114" s="64">
        <v>95</v>
      </c>
      <c r="B114" s="55" t="s">
        <v>110</v>
      </c>
      <c r="C114" s="42">
        <v>0.8</v>
      </c>
      <c r="D114" s="40">
        <f t="shared" si="14"/>
        <v>6324.799999999999</v>
      </c>
      <c r="E114" s="40">
        <f t="shared" si="13"/>
        <v>14265.400000000001</v>
      </c>
      <c r="F114" s="40">
        <f t="shared" si="13"/>
        <v>22206</v>
      </c>
      <c r="G114" s="40">
        <f t="shared" si="15"/>
        <v>33857.3</v>
      </c>
      <c r="H114" s="40"/>
      <c r="I114" s="40"/>
      <c r="J114" s="40"/>
      <c r="K114" s="40"/>
      <c r="L114" s="40"/>
      <c r="M114" s="40"/>
      <c r="N114" s="40"/>
      <c r="O114" s="40"/>
      <c r="P114" s="40">
        <v>33.7</v>
      </c>
      <c r="Q114" s="40">
        <v>77.2</v>
      </c>
      <c r="R114" s="40">
        <v>120.4</v>
      </c>
      <c r="S114" s="40">
        <v>183</v>
      </c>
      <c r="T114" s="40">
        <v>6279.2</v>
      </c>
      <c r="U114" s="40">
        <v>14161.5</v>
      </c>
      <c r="V114" s="40">
        <v>22044</v>
      </c>
      <c r="W114" s="40">
        <v>33611.3</v>
      </c>
      <c r="X114" s="40">
        <v>11.9</v>
      </c>
      <c r="Y114" s="40">
        <v>26.7</v>
      </c>
      <c r="Z114" s="40">
        <v>41.6</v>
      </c>
      <c r="AA114" s="40">
        <v>63</v>
      </c>
      <c r="AB114" s="40">
        <f t="shared" si="12"/>
        <v>6325.599999999999</v>
      </c>
      <c r="AC114" s="40">
        <f t="shared" si="17"/>
        <v>14266.2</v>
      </c>
      <c r="AD114" s="40">
        <f t="shared" si="16"/>
        <v>22206.800000000003</v>
      </c>
      <c r="AE114" s="40">
        <f t="shared" si="16"/>
        <v>33858.1</v>
      </c>
      <c r="AF114" s="40">
        <v>4310.2</v>
      </c>
      <c r="AG114" s="40">
        <v>11093.5</v>
      </c>
      <c r="AH114" s="40">
        <v>18816</v>
      </c>
      <c r="AI114" s="40">
        <v>28915.4</v>
      </c>
      <c r="AJ114" s="40">
        <v>1981.7</v>
      </c>
      <c r="AK114" s="40">
        <v>3095.5</v>
      </c>
      <c r="AL114" s="40">
        <v>3270.4</v>
      </c>
      <c r="AM114" s="40">
        <v>4759.7</v>
      </c>
      <c r="AN114" s="40"/>
      <c r="AO114" s="40"/>
      <c r="AP114" s="40"/>
      <c r="AQ114" s="40"/>
      <c r="AR114" s="40">
        <v>33.7</v>
      </c>
      <c r="AS114" s="40">
        <v>77.2</v>
      </c>
      <c r="AT114" s="40">
        <v>120.4</v>
      </c>
      <c r="AU114" s="40">
        <v>183</v>
      </c>
    </row>
    <row r="115" spans="1:47" s="41" customFormat="1" ht="14.25">
      <c r="A115" s="39">
        <v>96</v>
      </c>
      <c r="B115" s="55" t="s">
        <v>111</v>
      </c>
      <c r="C115" s="44">
        <v>187.7</v>
      </c>
      <c r="D115" s="40">
        <f t="shared" si="14"/>
        <v>5614.9</v>
      </c>
      <c r="E115" s="40">
        <f t="shared" si="13"/>
        <v>12606.8</v>
      </c>
      <c r="F115" s="40">
        <f t="shared" si="13"/>
        <v>19598.7</v>
      </c>
      <c r="G115" s="40">
        <f t="shared" si="15"/>
        <v>29948.9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>
        <v>5569.9</v>
      </c>
      <c r="U115" s="40">
        <v>12561.8</v>
      </c>
      <c r="V115" s="40">
        <v>19553.7</v>
      </c>
      <c r="W115" s="40">
        <v>29903.9</v>
      </c>
      <c r="X115" s="40">
        <v>45</v>
      </c>
      <c r="Y115" s="40">
        <v>45</v>
      </c>
      <c r="Z115" s="40">
        <v>45</v>
      </c>
      <c r="AA115" s="40">
        <v>45</v>
      </c>
      <c r="AB115" s="40">
        <f t="shared" si="12"/>
        <v>5802.599999999999</v>
      </c>
      <c r="AC115" s="40">
        <f t="shared" si="17"/>
        <v>12794.5</v>
      </c>
      <c r="AD115" s="40">
        <f t="shared" si="16"/>
        <v>19786.4</v>
      </c>
      <c r="AE115" s="40">
        <f t="shared" si="16"/>
        <v>30136.6</v>
      </c>
      <c r="AF115" s="40">
        <v>4845.7</v>
      </c>
      <c r="AG115" s="40">
        <v>11709.5</v>
      </c>
      <c r="AH115" s="40">
        <v>18606.4</v>
      </c>
      <c r="AI115" s="40">
        <v>28533.6</v>
      </c>
      <c r="AJ115" s="40">
        <v>871.9</v>
      </c>
      <c r="AK115" s="40">
        <v>980</v>
      </c>
      <c r="AL115" s="40">
        <v>1050</v>
      </c>
      <c r="AM115" s="40">
        <v>1394.6</v>
      </c>
      <c r="AN115" s="40"/>
      <c r="AO115" s="40"/>
      <c r="AP115" s="40"/>
      <c r="AQ115" s="40"/>
      <c r="AR115" s="40">
        <v>85</v>
      </c>
      <c r="AS115" s="40">
        <v>105</v>
      </c>
      <c r="AT115" s="40">
        <v>130</v>
      </c>
      <c r="AU115" s="40">
        <v>208.4</v>
      </c>
    </row>
    <row r="116" spans="1:47" s="41" customFormat="1" ht="14.25">
      <c r="A116" s="39">
        <v>97</v>
      </c>
      <c r="B116" s="55" t="s">
        <v>112</v>
      </c>
      <c r="C116" s="44">
        <v>199.7</v>
      </c>
      <c r="D116" s="40">
        <f t="shared" si="14"/>
        <v>6542.5</v>
      </c>
      <c r="E116" s="40">
        <f t="shared" si="13"/>
        <v>14679.5</v>
      </c>
      <c r="F116" s="40">
        <f t="shared" si="13"/>
        <v>22816.600000000002</v>
      </c>
      <c r="G116" s="40">
        <f t="shared" si="15"/>
        <v>34978.5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>
        <v>6482.1</v>
      </c>
      <c r="U116" s="40">
        <v>14619.1</v>
      </c>
      <c r="V116" s="40">
        <v>22756.2</v>
      </c>
      <c r="W116" s="40">
        <v>34918.1</v>
      </c>
      <c r="X116" s="40">
        <v>60.4</v>
      </c>
      <c r="Y116" s="40">
        <v>60.4</v>
      </c>
      <c r="Z116" s="40">
        <v>60.4</v>
      </c>
      <c r="AA116" s="40">
        <v>60.4</v>
      </c>
      <c r="AB116" s="40">
        <f t="shared" si="12"/>
        <v>6579.999999999999</v>
      </c>
      <c r="AC116" s="40">
        <f t="shared" si="17"/>
        <v>14764.300000000001</v>
      </c>
      <c r="AD116" s="40">
        <f t="shared" si="16"/>
        <v>22948.4</v>
      </c>
      <c r="AE116" s="40">
        <f t="shared" si="16"/>
        <v>35178.200000000004</v>
      </c>
      <c r="AF116" s="40">
        <v>4226.9</v>
      </c>
      <c r="AG116" s="40">
        <v>11553.7</v>
      </c>
      <c r="AH116" s="40">
        <v>19237</v>
      </c>
      <c r="AI116" s="40">
        <v>29935.9</v>
      </c>
      <c r="AJ116" s="40">
        <v>2330.9</v>
      </c>
      <c r="AK116" s="40">
        <v>3160.6</v>
      </c>
      <c r="AL116" s="40">
        <v>3633.5</v>
      </c>
      <c r="AM116" s="40">
        <v>5128.3</v>
      </c>
      <c r="AN116" s="40"/>
      <c r="AO116" s="40"/>
      <c r="AP116" s="40"/>
      <c r="AQ116" s="40"/>
      <c r="AR116" s="40">
        <v>22.2</v>
      </c>
      <c r="AS116" s="40">
        <v>50</v>
      </c>
      <c r="AT116" s="40">
        <v>77.9</v>
      </c>
      <c r="AU116" s="40">
        <v>114</v>
      </c>
    </row>
    <row r="117" spans="1:47" s="41" customFormat="1" ht="14.25">
      <c r="A117" s="64">
        <v>98</v>
      </c>
      <c r="B117" s="55" t="s">
        <v>113</v>
      </c>
      <c r="C117" s="44">
        <v>0</v>
      </c>
      <c r="D117" s="40">
        <f t="shared" si="14"/>
        <v>6223.299999999999</v>
      </c>
      <c r="E117" s="40">
        <f t="shared" si="13"/>
        <v>13968.5</v>
      </c>
      <c r="F117" s="40">
        <f t="shared" si="13"/>
        <v>21713.800000000003</v>
      </c>
      <c r="G117" s="40">
        <f t="shared" si="15"/>
        <v>33180.9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>
        <v>6169.9</v>
      </c>
      <c r="U117" s="40">
        <v>13915.1</v>
      </c>
      <c r="V117" s="40">
        <v>21660.4</v>
      </c>
      <c r="W117" s="40">
        <v>33127.5</v>
      </c>
      <c r="X117" s="40">
        <v>53.4</v>
      </c>
      <c r="Y117" s="40">
        <v>53.4</v>
      </c>
      <c r="Z117" s="40">
        <v>53.4</v>
      </c>
      <c r="AA117" s="40">
        <v>53.4</v>
      </c>
      <c r="AB117" s="40">
        <f t="shared" si="12"/>
        <v>6223.3</v>
      </c>
      <c r="AC117" s="40">
        <f t="shared" si="17"/>
        <v>13968.5</v>
      </c>
      <c r="AD117" s="40">
        <f t="shared" si="16"/>
        <v>21713.799999999996</v>
      </c>
      <c r="AE117" s="40">
        <f t="shared" si="16"/>
        <v>33180.9</v>
      </c>
      <c r="AF117" s="40">
        <v>5909.9</v>
      </c>
      <c r="AG117" s="40">
        <v>13352.9</v>
      </c>
      <c r="AH117" s="40">
        <v>20888.1</v>
      </c>
      <c r="AI117" s="40">
        <v>31822.7</v>
      </c>
      <c r="AJ117" s="40">
        <v>223.8</v>
      </c>
      <c r="AK117" s="40">
        <v>495.6</v>
      </c>
      <c r="AL117" s="40">
        <v>645.1</v>
      </c>
      <c r="AM117" s="40">
        <v>1358.2</v>
      </c>
      <c r="AN117" s="40"/>
      <c r="AO117" s="40"/>
      <c r="AP117" s="40"/>
      <c r="AQ117" s="40"/>
      <c r="AR117" s="40">
        <v>89.6</v>
      </c>
      <c r="AS117" s="40">
        <v>120</v>
      </c>
      <c r="AT117" s="40">
        <v>180.6</v>
      </c>
      <c r="AU117" s="40">
        <v>0</v>
      </c>
    </row>
    <row r="118" spans="1:47" s="41" customFormat="1" ht="14.25">
      <c r="A118" s="64">
        <v>99</v>
      </c>
      <c r="B118" s="55" t="s">
        <v>114</v>
      </c>
      <c r="C118" s="42">
        <v>234.7</v>
      </c>
      <c r="D118" s="40">
        <f t="shared" si="14"/>
        <v>8625.5</v>
      </c>
      <c r="E118" s="40">
        <f t="shared" si="13"/>
        <v>19546.7</v>
      </c>
      <c r="F118" s="40">
        <f t="shared" si="13"/>
        <v>30469.7</v>
      </c>
      <c r="G118" s="40">
        <f t="shared" si="15"/>
        <v>47318.9</v>
      </c>
      <c r="H118" s="40"/>
      <c r="I118" s="40"/>
      <c r="J118" s="40"/>
      <c r="K118" s="40"/>
      <c r="L118" s="40"/>
      <c r="M118" s="40"/>
      <c r="N118" s="40"/>
      <c r="O118" s="40"/>
      <c r="P118" s="40">
        <v>13.5</v>
      </c>
      <c r="Q118" s="40">
        <v>33.9</v>
      </c>
      <c r="R118" s="40">
        <v>146.2</v>
      </c>
      <c r="S118" s="40">
        <v>326.8</v>
      </c>
      <c r="T118" s="40">
        <v>8612</v>
      </c>
      <c r="U118" s="40">
        <v>19422.8</v>
      </c>
      <c r="V118" s="40">
        <v>30233.5</v>
      </c>
      <c r="W118" s="40">
        <v>46902.1</v>
      </c>
      <c r="X118" s="40">
        <v>0</v>
      </c>
      <c r="Y118" s="40">
        <v>90</v>
      </c>
      <c r="Z118" s="40">
        <v>90</v>
      </c>
      <c r="AA118" s="40">
        <v>90</v>
      </c>
      <c r="AB118" s="40">
        <f t="shared" si="12"/>
        <v>8620.5</v>
      </c>
      <c r="AC118" s="40">
        <f t="shared" si="17"/>
        <v>19541.7</v>
      </c>
      <c r="AD118" s="40">
        <f t="shared" si="16"/>
        <v>30704.4</v>
      </c>
      <c r="AE118" s="40">
        <f t="shared" si="16"/>
        <v>47553.6</v>
      </c>
      <c r="AF118" s="40">
        <v>7944.5</v>
      </c>
      <c r="AG118" s="40">
        <v>18302.7</v>
      </c>
      <c r="AH118" s="40">
        <v>28928.7</v>
      </c>
      <c r="AI118" s="40">
        <v>43797.7</v>
      </c>
      <c r="AJ118" s="40">
        <v>668</v>
      </c>
      <c r="AK118" s="40">
        <v>1207</v>
      </c>
      <c r="AL118" s="40">
        <v>1636.7</v>
      </c>
      <c r="AM118" s="40">
        <v>3243.9</v>
      </c>
      <c r="AN118" s="40"/>
      <c r="AO118" s="40"/>
      <c r="AP118" s="40"/>
      <c r="AQ118" s="40"/>
      <c r="AR118" s="40">
        <v>8</v>
      </c>
      <c r="AS118" s="40">
        <v>32</v>
      </c>
      <c r="AT118" s="40">
        <v>139</v>
      </c>
      <c r="AU118" s="40">
        <v>512</v>
      </c>
    </row>
    <row r="119" spans="1:47" s="41" customFormat="1" ht="14.25">
      <c r="A119" s="39">
        <v>100</v>
      </c>
      <c r="B119" s="55" t="s">
        <v>115</v>
      </c>
      <c r="C119" s="44">
        <v>182.9</v>
      </c>
      <c r="D119" s="40">
        <f t="shared" si="14"/>
        <v>5556.7</v>
      </c>
      <c r="E119" s="40">
        <f t="shared" si="13"/>
        <v>12463.5</v>
      </c>
      <c r="F119" s="40">
        <f t="shared" si="13"/>
        <v>19370.3</v>
      </c>
      <c r="G119" s="40">
        <f t="shared" si="15"/>
        <v>29414.6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>
        <v>5501.9</v>
      </c>
      <c r="U119" s="40">
        <v>12408.7</v>
      </c>
      <c r="V119" s="40">
        <v>19315.5</v>
      </c>
      <c r="W119" s="40">
        <v>29359.8</v>
      </c>
      <c r="X119" s="40">
        <v>54.8</v>
      </c>
      <c r="Y119" s="40">
        <v>54.8</v>
      </c>
      <c r="Z119" s="40">
        <v>54.8</v>
      </c>
      <c r="AA119" s="40">
        <v>54.8</v>
      </c>
      <c r="AB119" s="40">
        <f t="shared" si="12"/>
        <v>5739.6</v>
      </c>
      <c r="AC119" s="40">
        <f t="shared" si="17"/>
        <v>12646.4</v>
      </c>
      <c r="AD119" s="40">
        <f t="shared" si="16"/>
        <v>19553.2</v>
      </c>
      <c r="AE119" s="40">
        <f t="shared" si="16"/>
        <v>29597.5</v>
      </c>
      <c r="AF119" s="40">
        <v>4930.8</v>
      </c>
      <c r="AG119" s="40">
        <v>11120.6</v>
      </c>
      <c r="AH119" s="40">
        <v>17310.4</v>
      </c>
      <c r="AI119" s="40">
        <v>26306.3</v>
      </c>
      <c r="AJ119" s="40">
        <v>808.8</v>
      </c>
      <c r="AK119" s="40">
        <v>1525.8</v>
      </c>
      <c r="AL119" s="40">
        <v>2242.8</v>
      </c>
      <c r="AM119" s="40">
        <v>3291.2</v>
      </c>
      <c r="AN119" s="40"/>
      <c r="AO119" s="40"/>
      <c r="AP119" s="40"/>
      <c r="AQ119" s="40"/>
      <c r="AR119" s="40"/>
      <c r="AS119" s="40"/>
      <c r="AT119" s="40"/>
      <c r="AU119" s="40"/>
    </row>
    <row r="120" spans="1:47" s="41" customFormat="1" ht="14.25">
      <c r="A120" s="39">
        <v>101</v>
      </c>
      <c r="B120" s="55" t="s">
        <v>116</v>
      </c>
      <c r="C120" s="44">
        <v>0</v>
      </c>
      <c r="D120" s="40">
        <f t="shared" si="14"/>
        <v>6516</v>
      </c>
      <c r="E120" s="40">
        <f t="shared" si="13"/>
        <v>14695.7</v>
      </c>
      <c r="F120" s="40">
        <f t="shared" si="15"/>
        <v>22875.4</v>
      </c>
      <c r="G120" s="40">
        <f t="shared" si="15"/>
        <v>34661.7</v>
      </c>
      <c r="H120" s="40"/>
      <c r="I120" s="40"/>
      <c r="J120" s="40"/>
      <c r="K120" s="40"/>
      <c r="L120" s="40"/>
      <c r="M120" s="40"/>
      <c r="N120" s="40"/>
      <c r="O120" s="40"/>
      <c r="P120" s="40">
        <v>469.4</v>
      </c>
      <c r="Q120" s="40">
        <v>1058.7</v>
      </c>
      <c r="R120" s="40">
        <v>1648</v>
      </c>
      <c r="S120" s="40">
        <v>2497</v>
      </c>
      <c r="T120" s="40">
        <v>6046.6</v>
      </c>
      <c r="U120" s="40">
        <v>13637</v>
      </c>
      <c r="V120" s="40">
        <v>21227.4</v>
      </c>
      <c r="W120" s="40">
        <v>32164.7</v>
      </c>
      <c r="X120" s="40"/>
      <c r="Y120" s="40"/>
      <c r="Z120" s="40"/>
      <c r="AA120" s="40"/>
      <c r="AB120" s="40">
        <f aca="true" t="shared" si="18" ref="AB120:AB146">AF120+AJ120+AN120+AR120</f>
        <v>6516</v>
      </c>
      <c r="AC120" s="40">
        <f t="shared" si="17"/>
        <v>14695.7</v>
      </c>
      <c r="AD120" s="40">
        <f t="shared" si="16"/>
        <v>22875.399999999998</v>
      </c>
      <c r="AE120" s="40">
        <f t="shared" si="16"/>
        <v>34661.700000000004</v>
      </c>
      <c r="AF120" s="40">
        <v>5456.5</v>
      </c>
      <c r="AG120" s="40">
        <v>12306.2</v>
      </c>
      <c r="AH120" s="40">
        <v>19155.8</v>
      </c>
      <c r="AI120" s="40">
        <v>28909.9</v>
      </c>
      <c r="AJ120" s="40">
        <v>1059.5</v>
      </c>
      <c r="AK120" s="40">
        <v>2389.5</v>
      </c>
      <c r="AL120" s="40">
        <v>3719.6</v>
      </c>
      <c r="AM120" s="40">
        <v>5751.8</v>
      </c>
      <c r="AN120" s="40"/>
      <c r="AO120" s="40"/>
      <c r="AP120" s="40"/>
      <c r="AQ120" s="40"/>
      <c r="AR120" s="40"/>
      <c r="AS120" s="40"/>
      <c r="AT120" s="40"/>
      <c r="AU120" s="40"/>
    </row>
    <row r="121" spans="1:47" s="41" customFormat="1" ht="14.25">
      <c r="A121" s="64">
        <v>102</v>
      </c>
      <c r="B121" s="55" t="s">
        <v>117</v>
      </c>
      <c r="C121" s="44">
        <v>17.7</v>
      </c>
      <c r="D121" s="40">
        <f t="shared" si="14"/>
        <v>6209.9</v>
      </c>
      <c r="E121" s="40">
        <f t="shared" si="13"/>
        <v>13936.9</v>
      </c>
      <c r="F121" s="40">
        <f t="shared" si="15"/>
        <v>21663.7</v>
      </c>
      <c r="G121" s="40">
        <f t="shared" si="15"/>
        <v>33490.100000000006</v>
      </c>
      <c r="H121" s="40"/>
      <c r="I121" s="40"/>
      <c r="J121" s="40"/>
      <c r="K121" s="40"/>
      <c r="L121" s="40"/>
      <c r="M121" s="40"/>
      <c r="N121" s="40"/>
      <c r="O121" s="40"/>
      <c r="P121" s="40">
        <v>27.5</v>
      </c>
      <c r="Q121" s="40">
        <v>68.9</v>
      </c>
      <c r="R121" s="40">
        <v>110.2</v>
      </c>
      <c r="S121" s="40">
        <v>404.8</v>
      </c>
      <c r="T121" s="40">
        <v>6122.4</v>
      </c>
      <c r="U121" s="40">
        <v>13808</v>
      </c>
      <c r="V121" s="40">
        <v>21493.5</v>
      </c>
      <c r="W121" s="40">
        <v>33025.3</v>
      </c>
      <c r="X121" s="40">
        <v>60</v>
      </c>
      <c r="Y121" s="40">
        <v>60</v>
      </c>
      <c r="Z121" s="40">
        <v>60</v>
      </c>
      <c r="AA121" s="40">
        <v>60</v>
      </c>
      <c r="AB121" s="40">
        <f t="shared" si="18"/>
        <v>6142.8</v>
      </c>
      <c r="AC121" s="40">
        <f t="shared" si="17"/>
        <v>13861.1</v>
      </c>
      <c r="AD121" s="40">
        <f t="shared" si="16"/>
        <v>21587.4</v>
      </c>
      <c r="AE121" s="40">
        <f t="shared" si="16"/>
        <v>33507.8</v>
      </c>
      <c r="AF121" s="40">
        <v>5575.5</v>
      </c>
      <c r="AG121" s="40">
        <v>12581.5</v>
      </c>
      <c r="AH121" s="40">
        <v>19587.4</v>
      </c>
      <c r="AI121" s="40">
        <v>30266.3</v>
      </c>
      <c r="AJ121" s="40">
        <v>548.5</v>
      </c>
      <c r="AK121" s="40">
        <v>1237.2</v>
      </c>
      <c r="AL121" s="40">
        <v>1925.9</v>
      </c>
      <c r="AM121" s="40">
        <v>3137.5</v>
      </c>
      <c r="AN121" s="40"/>
      <c r="AO121" s="40"/>
      <c r="AP121" s="40"/>
      <c r="AQ121" s="40"/>
      <c r="AR121" s="40">
        <v>18.8</v>
      </c>
      <c r="AS121" s="40">
        <v>42.4</v>
      </c>
      <c r="AT121" s="40">
        <v>74.1</v>
      </c>
      <c r="AU121" s="40">
        <v>104</v>
      </c>
    </row>
    <row r="122" spans="1:47" s="41" customFormat="1" ht="14.25">
      <c r="A122" s="64">
        <v>103</v>
      </c>
      <c r="B122" s="55" t="s">
        <v>118</v>
      </c>
      <c r="C122" s="44">
        <v>0</v>
      </c>
      <c r="D122" s="40">
        <f t="shared" si="14"/>
        <v>5026.7</v>
      </c>
      <c r="E122" s="40">
        <f t="shared" si="13"/>
        <v>11280.2</v>
      </c>
      <c r="F122" s="40">
        <f t="shared" si="15"/>
        <v>17713.7</v>
      </c>
      <c r="G122" s="40">
        <f t="shared" si="15"/>
        <v>26956.4</v>
      </c>
      <c r="H122" s="40"/>
      <c r="I122" s="40"/>
      <c r="J122" s="40"/>
      <c r="K122" s="40"/>
      <c r="L122" s="40"/>
      <c r="M122" s="40"/>
      <c r="N122" s="40"/>
      <c r="O122" s="40"/>
      <c r="P122" s="40">
        <v>0</v>
      </c>
      <c r="Q122" s="40">
        <v>0</v>
      </c>
      <c r="R122" s="40">
        <v>184</v>
      </c>
      <c r="S122" s="40">
        <v>368</v>
      </c>
      <c r="T122" s="40">
        <v>4976.7</v>
      </c>
      <c r="U122" s="40">
        <v>11224.2</v>
      </c>
      <c r="V122" s="40">
        <v>17471.7</v>
      </c>
      <c r="W122" s="40">
        <v>26529.9</v>
      </c>
      <c r="X122" s="40">
        <v>50</v>
      </c>
      <c r="Y122" s="40">
        <v>56</v>
      </c>
      <c r="Z122" s="40">
        <v>58</v>
      </c>
      <c r="AA122" s="40">
        <v>58.5</v>
      </c>
      <c r="AB122" s="40">
        <f t="shared" si="18"/>
        <v>5026.7</v>
      </c>
      <c r="AC122" s="40">
        <f t="shared" si="17"/>
        <v>11280.2</v>
      </c>
      <c r="AD122" s="40">
        <f t="shared" si="16"/>
        <v>17713.7</v>
      </c>
      <c r="AE122" s="40">
        <f t="shared" si="16"/>
        <v>26956.399999999998</v>
      </c>
      <c r="AF122" s="40">
        <v>4479.3</v>
      </c>
      <c r="AG122" s="40">
        <v>10526.7</v>
      </c>
      <c r="AH122" s="40">
        <v>16587.3</v>
      </c>
      <c r="AI122" s="40">
        <v>25225.1</v>
      </c>
      <c r="AJ122" s="40">
        <v>472.4</v>
      </c>
      <c r="AK122" s="40">
        <v>603.5</v>
      </c>
      <c r="AL122" s="40">
        <v>826.4</v>
      </c>
      <c r="AM122" s="40">
        <v>1363.3</v>
      </c>
      <c r="AN122" s="40"/>
      <c r="AO122" s="40"/>
      <c r="AP122" s="40"/>
      <c r="AQ122" s="40"/>
      <c r="AR122" s="40">
        <v>75</v>
      </c>
      <c r="AS122" s="40">
        <v>150</v>
      </c>
      <c r="AT122" s="40">
        <v>300</v>
      </c>
      <c r="AU122" s="40">
        <v>368</v>
      </c>
    </row>
    <row r="123" spans="1:47" s="41" customFormat="1" ht="14.25">
      <c r="A123" s="39">
        <v>104</v>
      </c>
      <c r="B123" s="55" t="s">
        <v>119</v>
      </c>
      <c r="C123" s="44">
        <v>443.9</v>
      </c>
      <c r="D123" s="40">
        <f t="shared" si="14"/>
        <v>4560.2</v>
      </c>
      <c r="E123" s="40">
        <f t="shared" si="13"/>
        <v>10230.8</v>
      </c>
      <c r="F123" s="40">
        <f t="shared" si="15"/>
        <v>15901.3</v>
      </c>
      <c r="G123" s="40">
        <f t="shared" si="15"/>
        <v>24295.9</v>
      </c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>
        <v>184</v>
      </c>
      <c r="T123" s="40">
        <v>4517.2</v>
      </c>
      <c r="U123" s="40">
        <v>10187.8</v>
      </c>
      <c r="V123" s="40">
        <v>15858.3</v>
      </c>
      <c r="W123" s="40">
        <v>24068.9</v>
      </c>
      <c r="X123" s="40">
        <v>43</v>
      </c>
      <c r="Y123" s="40">
        <v>43</v>
      </c>
      <c r="Z123" s="40">
        <v>43</v>
      </c>
      <c r="AA123" s="40">
        <v>43</v>
      </c>
      <c r="AB123" s="40">
        <f t="shared" si="18"/>
        <v>5004.1</v>
      </c>
      <c r="AC123" s="40">
        <f t="shared" si="17"/>
        <v>10674.699999999999</v>
      </c>
      <c r="AD123" s="40">
        <f t="shared" si="16"/>
        <v>16345.2</v>
      </c>
      <c r="AE123" s="40">
        <f t="shared" si="16"/>
        <v>24739.8</v>
      </c>
      <c r="AF123" s="40">
        <v>4217.4</v>
      </c>
      <c r="AG123" s="40">
        <v>9635.8</v>
      </c>
      <c r="AH123" s="40">
        <v>15006.6</v>
      </c>
      <c r="AI123" s="40">
        <v>22610.5</v>
      </c>
      <c r="AJ123" s="40">
        <v>714.1</v>
      </c>
      <c r="AK123" s="40">
        <v>938</v>
      </c>
      <c r="AL123" s="40">
        <v>1101.4</v>
      </c>
      <c r="AM123" s="40">
        <v>1780.3</v>
      </c>
      <c r="AN123" s="40"/>
      <c r="AO123" s="40"/>
      <c r="AP123" s="40"/>
      <c r="AQ123" s="40"/>
      <c r="AR123" s="40">
        <v>72.6</v>
      </c>
      <c r="AS123" s="40">
        <v>100.9</v>
      </c>
      <c r="AT123" s="40">
        <v>237.2</v>
      </c>
      <c r="AU123" s="40">
        <v>349</v>
      </c>
    </row>
    <row r="124" spans="1:47" s="41" customFormat="1" ht="14.25">
      <c r="A124" s="39">
        <v>105</v>
      </c>
      <c r="B124" s="55" t="s">
        <v>120</v>
      </c>
      <c r="C124" s="42">
        <v>23.7</v>
      </c>
      <c r="D124" s="40">
        <f t="shared" si="14"/>
        <v>1501.6000000000001</v>
      </c>
      <c r="E124" s="40">
        <f t="shared" si="13"/>
        <v>3374.5</v>
      </c>
      <c r="F124" s="40">
        <f t="shared" si="15"/>
        <v>5247.4</v>
      </c>
      <c r="G124" s="40">
        <f t="shared" si="15"/>
        <v>7926.2</v>
      </c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>
        <v>1491.9</v>
      </c>
      <c r="U124" s="40">
        <v>3364.8</v>
      </c>
      <c r="V124" s="40">
        <v>5237.7</v>
      </c>
      <c r="W124" s="40">
        <v>7916.5</v>
      </c>
      <c r="X124" s="40">
        <v>9.7</v>
      </c>
      <c r="Y124" s="40">
        <v>9.7</v>
      </c>
      <c r="Z124" s="40">
        <v>9.7</v>
      </c>
      <c r="AA124" s="40">
        <v>9.7</v>
      </c>
      <c r="AB124" s="40">
        <f t="shared" si="18"/>
        <v>1525.3000000000002</v>
      </c>
      <c r="AC124" s="40">
        <f t="shared" si="17"/>
        <v>3398.2</v>
      </c>
      <c r="AD124" s="40">
        <f t="shared" si="16"/>
        <v>5271.099999999999</v>
      </c>
      <c r="AE124" s="40">
        <f t="shared" si="16"/>
        <v>7949.9</v>
      </c>
      <c r="AF124" s="40">
        <v>1144.7</v>
      </c>
      <c r="AG124" s="40">
        <v>2947.7</v>
      </c>
      <c r="AH124" s="40">
        <v>4750.7</v>
      </c>
      <c r="AI124" s="40">
        <v>6212.7</v>
      </c>
      <c r="AJ124" s="40">
        <v>380.6</v>
      </c>
      <c r="AK124" s="40">
        <v>450.5</v>
      </c>
      <c r="AL124" s="40">
        <v>520.4</v>
      </c>
      <c r="AM124" s="40">
        <v>841.7</v>
      </c>
      <c r="AN124" s="40"/>
      <c r="AO124" s="40"/>
      <c r="AP124" s="40"/>
      <c r="AQ124" s="40"/>
      <c r="AR124" s="40">
        <v>0</v>
      </c>
      <c r="AS124" s="40">
        <v>0</v>
      </c>
      <c r="AT124" s="40">
        <v>0</v>
      </c>
      <c r="AU124" s="40">
        <v>895.5</v>
      </c>
    </row>
    <row r="125" spans="1:47" s="41" customFormat="1" ht="14.25">
      <c r="A125" s="64">
        <v>106</v>
      </c>
      <c r="B125" s="55" t="s">
        <v>121</v>
      </c>
      <c r="C125" s="44">
        <v>46.8</v>
      </c>
      <c r="D125" s="40">
        <f t="shared" si="14"/>
        <v>6445.8</v>
      </c>
      <c r="E125" s="40">
        <f t="shared" si="13"/>
        <v>14531.599999999999</v>
      </c>
      <c r="F125" s="40">
        <f t="shared" si="15"/>
        <v>22265.9</v>
      </c>
      <c r="G125" s="40">
        <f t="shared" si="15"/>
        <v>34447.9</v>
      </c>
      <c r="H125" s="40"/>
      <c r="I125" s="40"/>
      <c r="J125" s="40"/>
      <c r="K125" s="40"/>
      <c r="L125" s="40"/>
      <c r="M125" s="40"/>
      <c r="N125" s="40"/>
      <c r="O125" s="40"/>
      <c r="P125" s="40">
        <v>471.8</v>
      </c>
      <c r="Q125" s="40">
        <v>1113.3</v>
      </c>
      <c r="R125" s="40">
        <v>1403.4</v>
      </c>
      <c r="S125" s="40">
        <v>2688.2</v>
      </c>
      <c r="T125" s="40">
        <v>5930</v>
      </c>
      <c r="U125" s="40">
        <v>13374.3</v>
      </c>
      <c r="V125" s="40">
        <v>20818.5</v>
      </c>
      <c r="W125" s="40">
        <v>31715.7</v>
      </c>
      <c r="X125" s="40">
        <v>44</v>
      </c>
      <c r="Y125" s="40">
        <v>44</v>
      </c>
      <c r="Z125" s="40">
        <v>44</v>
      </c>
      <c r="AA125" s="40">
        <v>44</v>
      </c>
      <c r="AB125" s="40">
        <f t="shared" si="18"/>
        <v>6492.6</v>
      </c>
      <c r="AC125" s="40">
        <f t="shared" si="17"/>
        <v>14578.4</v>
      </c>
      <c r="AD125" s="40">
        <f t="shared" si="16"/>
        <v>22305.699999999997</v>
      </c>
      <c r="AE125" s="40">
        <f t="shared" si="16"/>
        <v>34494.7</v>
      </c>
      <c r="AF125" s="40">
        <v>4373</v>
      </c>
      <c r="AG125" s="40">
        <v>11768.4</v>
      </c>
      <c r="AH125" s="40">
        <v>19163.6</v>
      </c>
      <c r="AI125" s="40">
        <v>28797.5</v>
      </c>
      <c r="AJ125" s="40">
        <v>2119.6</v>
      </c>
      <c r="AK125" s="40">
        <v>2810</v>
      </c>
      <c r="AL125" s="40">
        <v>3142.1</v>
      </c>
      <c r="AM125" s="40">
        <v>5697.2</v>
      </c>
      <c r="AN125" s="40"/>
      <c r="AO125" s="40"/>
      <c r="AP125" s="40"/>
      <c r="AQ125" s="40"/>
      <c r="AR125" s="40"/>
      <c r="AS125" s="40"/>
      <c r="AT125" s="40"/>
      <c r="AU125" s="40"/>
    </row>
    <row r="126" spans="1:47" s="41" customFormat="1" ht="14.25">
      <c r="A126" s="64">
        <v>107</v>
      </c>
      <c r="B126" s="55" t="s">
        <v>122</v>
      </c>
      <c r="C126" s="42">
        <v>326.6</v>
      </c>
      <c r="D126" s="40">
        <f t="shared" si="14"/>
        <v>4535.5</v>
      </c>
      <c r="E126" s="40">
        <f t="shared" si="13"/>
        <v>10189.9</v>
      </c>
      <c r="F126" s="40">
        <f t="shared" si="15"/>
        <v>15844.300000000001</v>
      </c>
      <c r="G126" s="40">
        <f t="shared" si="15"/>
        <v>23998.1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>
        <v>4504.4</v>
      </c>
      <c r="U126" s="40">
        <v>10158.8</v>
      </c>
      <c r="V126" s="40">
        <v>15813.2</v>
      </c>
      <c r="W126" s="40">
        <v>23967</v>
      </c>
      <c r="X126" s="40">
        <v>31.1</v>
      </c>
      <c r="Y126" s="40">
        <v>31.1</v>
      </c>
      <c r="Z126" s="40">
        <v>31.1</v>
      </c>
      <c r="AA126" s="40">
        <v>31.1</v>
      </c>
      <c r="AB126" s="40">
        <f t="shared" si="18"/>
        <v>4862.1</v>
      </c>
      <c r="AC126" s="40">
        <f aca="true" t="shared" si="19" ref="AC126:AC146">AG126+AK126+AO126+AS126</f>
        <v>10516.5</v>
      </c>
      <c r="AD126" s="40">
        <f t="shared" si="16"/>
        <v>16170.9</v>
      </c>
      <c r="AE126" s="40">
        <f t="shared" si="16"/>
        <v>24324.7</v>
      </c>
      <c r="AF126" s="40">
        <v>4226.6</v>
      </c>
      <c r="AG126" s="40">
        <v>9532.4</v>
      </c>
      <c r="AH126" s="40">
        <v>14838.1</v>
      </c>
      <c r="AI126" s="40">
        <v>22301.8</v>
      </c>
      <c r="AJ126" s="40">
        <v>624.5</v>
      </c>
      <c r="AK126" s="40">
        <v>959.1</v>
      </c>
      <c r="AL126" s="40">
        <v>1293.8</v>
      </c>
      <c r="AM126" s="40">
        <v>1962.9</v>
      </c>
      <c r="AN126" s="40"/>
      <c r="AO126" s="40"/>
      <c r="AP126" s="40"/>
      <c r="AQ126" s="40"/>
      <c r="AR126" s="40">
        <v>11</v>
      </c>
      <c r="AS126" s="40">
        <v>25</v>
      </c>
      <c r="AT126" s="40">
        <v>39</v>
      </c>
      <c r="AU126" s="40">
        <v>60</v>
      </c>
    </row>
    <row r="127" spans="1:47" s="41" customFormat="1" ht="14.25">
      <c r="A127" s="39">
        <v>108</v>
      </c>
      <c r="B127" s="55" t="s">
        <v>123</v>
      </c>
      <c r="C127" s="42">
        <v>486.6</v>
      </c>
      <c r="D127" s="40">
        <f t="shared" si="14"/>
        <v>2779.5</v>
      </c>
      <c r="E127" s="40">
        <f t="shared" si="13"/>
        <v>6234.7</v>
      </c>
      <c r="F127" s="40">
        <f t="shared" si="15"/>
        <v>9689.9</v>
      </c>
      <c r="G127" s="40">
        <f t="shared" si="15"/>
        <v>14694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>
        <v>2752.5</v>
      </c>
      <c r="U127" s="40">
        <v>6207.7</v>
      </c>
      <c r="V127" s="40">
        <v>9662.9</v>
      </c>
      <c r="W127" s="40">
        <v>14667</v>
      </c>
      <c r="X127" s="40">
        <v>27</v>
      </c>
      <c r="Y127" s="40">
        <v>27</v>
      </c>
      <c r="Z127" s="40">
        <v>27</v>
      </c>
      <c r="AA127" s="40">
        <v>27</v>
      </c>
      <c r="AB127" s="40">
        <f t="shared" si="18"/>
        <v>3266.1000000000004</v>
      </c>
      <c r="AC127" s="40">
        <f t="shared" si="19"/>
        <v>6721.299999999999</v>
      </c>
      <c r="AD127" s="40">
        <f t="shared" si="16"/>
        <v>10176.5</v>
      </c>
      <c r="AE127" s="40">
        <f t="shared" si="16"/>
        <v>15180.6</v>
      </c>
      <c r="AF127" s="40">
        <v>2886.4</v>
      </c>
      <c r="AG127" s="40">
        <v>6130.7</v>
      </c>
      <c r="AH127" s="40">
        <v>9374.9</v>
      </c>
      <c r="AI127" s="40">
        <v>13443.9</v>
      </c>
      <c r="AJ127" s="40">
        <v>359.8</v>
      </c>
      <c r="AK127" s="40">
        <v>545.7</v>
      </c>
      <c r="AL127" s="40">
        <v>731.6</v>
      </c>
      <c r="AM127" s="40">
        <v>1173.2</v>
      </c>
      <c r="AN127" s="40"/>
      <c r="AO127" s="40"/>
      <c r="AP127" s="40"/>
      <c r="AQ127" s="40"/>
      <c r="AR127" s="40">
        <v>19.9</v>
      </c>
      <c r="AS127" s="40">
        <v>44.9</v>
      </c>
      <c r="AT127" s="40">
        <v>70</v>
      </c>
      <c r="AU127" s="40">
        <v>563.5</v>
      </c>
    </row>
    <row r="128" spans="1:47" s="41" customFormat="1" ht="14.25">
      <c r="A128" s="39">
        <v>109</v>
      </c>
      <c r="B128" s="55" t="s">
        <v>178</v>
      </c>
      <c r="C128" s="42">
        <v>3.7</v>
      </c>
      <c r="D128" s="40">
        <f t="shared" si="14"/>
        <v>4794</v>
      </c>
      <c r="E128" s="40">
        <f t="shared" si="13"/>
        <v>10818.7</v>
      </c>
      <c r="F128" s="40">
        <f t="shared" si="15"/>
        <v>17158.6</v>
      </c>
      <c r="G128" s="40">
        <f t="shared" si="15"/>
        <v>26514.9</v>
      </c>
      <c r="H128" s="40"/>
      <c r="I128" s="40"/>
      <c r="J128" s="40"/>
      <c r="K128" s="40"/>
      <c r="L128" s="40"/>
      <c r="M128" s="40"/>
      <c r="N128" s="40"/>
      <c r="O128" s="40"/>
      <c r="P128" s="40">
        <v>28</v>
      </c>
      <c r="Q128" s="40">
        <v>70</v>
      </c>
      <c r="R128" s="40">
        <v>388.1</v>
      </c>
      <c r="S128" s="40">
        <v>847</v>
      </c>
      <c r="T128" s="40">
        <v>4766</v>
      </c>
      <c r="U128" s="40">
        <v>10748.7</v>
      </c>
      <c r="V128" s="40">
        <v>16731.5</v>
      </c>
      <c r="W128" s="40">
        <v>25628.9</v>
      </c>
      <c r="X128" s="40">
        <v>0</v>
      </c>
      <c r="Y128" s="40">
        <v>0</v>
      </c>
      <c r="Z128" s="40">
        <v>39</v>
      </c>
      <c r="AA128" s="40">
        <v>39</v>
      </c>
      <c r="AB128" s="40">
        <f t="shared" si="18"/>
        <v>4797.7</v>
      </c>
      <c r="AC128" s="40">
        <f t="shared" si="19"/>
        <v>10822.4</v>
      </c>
      <c r="AD128" s="40">
        <f t="shared" si="16"/>
        <v>15886.3</v>
      </c>
      <c r="AE128" s="40">
        <f t="shared" si="16"/>
        <v>26518.600000000002</v>
      </c>
      <c r="AF128" s="40">
        <v>4005</v>
      </c>
      <c r="AG128" s="40">
        <v>9758.4</v>
      </c>
      <c r="AH128" s="40">
        <v>14421.3</v>
      </c>
      <c r="AI128" s="40">
        <v>23567.9</v>
      </c>
      <c r="AJ128" s="40">
        <v>750.7</v>
      </c>
      <c r="AK128" s="40">
        <v>986</v>
      </c>
      <c r="AL128" s="40">
        <v>1077</v>
      </c>
      <c r="AM128" s="40">
        <v>2018.7</v>
      </c>
      <c r="AN128" s="40"/>
      <c r="AO128" s="40"/>
      <c r="AP128" s="40"/>
      <c r="AQ128" s="40"/>
      <c r="AR128" s="40">
        <v>42</v>
      </c>
      <c r="AS128" s="40">
        <v>78</v>
      </c>
      <c r="AT128" s="40">
        <v>388</v>
      </c>
      <c r="AU128" s="40">
        <v>932</v>
      </c>
    </row>
    <row r="129" spans="1:47" s="41" customFormat="1" ht="14.25">
      <c r="A129" s="64">
        <v>110</v>
      </c>
      <c r="B129" s="55" t="s">
        <v>124</v>
      </c>
      <c r="C129" s="42">
        <v>130.7</v>
      </c>
      <c r="D129" s="40">
        <f t="shared" si="14"/>
        <v>8262.3</v>
      </c>
      <c r="E129" s="40">
        <f t="shared" si="13"/>
        <v>18344.4</v>
      </c>
      <c r="F129" s="40">
        <f t="shared" si="15"/>
        <v>28426.6</v>
      </c>
      <c r="G129" s="40">
        <f t="shared" si="15"/>
        <v>43542.4</v>
      </c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>
        <v>8212.3</v>
      </c>
      <c r="U129" s="40">
        <v>18294.4</v>
      </c>
      <c r="V129" s="40">
        <v>28376.6</v>
      </c>
      <c r="W129" s="40">
        <v>43492.4</v>
      </c>
      <c r="X129" s="40">
        <v>50</v>
      </c>
      <c r="Y129" s="40">
        <v>50</v>
      </c>
      <c r="Z129" s="40">
        <v>50</v>
      </c>
      <c r="AA129" s="40">
        <v>50</v>
      </c>
      <c r="AB129" s="40">
        <f t="shared" si="18"/>
        <v>8212.3</v>
      </c>
      <c r="AC129" s="40">
        <f t="shared" si="19"/>
        <v>18294.399999999998</v>
      </c>
      <c r="AD129" s="40">
        <f t="shared" si="16"/>
        <v>28376.6</v>
      </c>
      <c r="AE129" s="40">
        <f t="shared" si="16"/>
        <v>43673.100000000006</v>
      </c>
      <c r="AF129" s="40">
        <v>6873</v>
      </c>
      <c r="AG129" s="40">
        <v>16765.1</v>
      </c>
      <c r="AH129" s="40">
        <v>26593</v>
      </c>
      <c r="AI129" s="40">
        <v>40059.3</v>
      </c>
      <c r="AJ129" s="40">
        <v>1259.3</v>
      </c>
      <c r="AK129" s="40">
        <v>1449.3</v>
      </c>
      <c r="AL129" s="40">
        <v>1703.6</v>
      </c>
      <c r="AM129" s="40">
        <v>3533.8</v>
      </c>
      <c r="AN129" s="40"/>
      <c r="AO129" s="40"/>
      <c r="AP129" s="40"/>
      <c r="AQ129" s="40"/>
      <c r="AR129" s="40">
        <v>80</v>
      </c>
      <c r="AS129" s="40">
        <v>80</v>
      </c>
      <c r="AT129" s="40">
        <v>80</v>
      </c>
      <c r="AU129" s="40">
        <v>80</v>
      </c>
    </row>
    <row r="130" spans="1:47" s="41" customFormat="1" ht="14.25">
      <c r="A130" s="64">
        <v>111</v>
      </c>
      <c r="B130" s="55" t="s">
        <v>125</v>
      </c>
      <c r="C130" s="44">
        <v>1.1</v>
      </c>
      <c r="D130" s="40">
        <f t="shared" si="14"/>
        <v>4434.9</v>
      </c>
      <c r="E130" s="40">
        <f t="shared" si="13"/>
        <v>10002</v>
      </c>
      <c r="F130" s="40">
        <f t="shared" si="15"/>
        <v>15569.2</v>
      </c>
      <c r="G130" s="40">
        <f t="shared" si="15"/>
        <v>23507.1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>
        <v>4434.9</v>
      </c>
      <c r="U130" s="40">
        <v>10002</v>
      </c>
      <c r="V130" s="40">
        <v>15569.2</v>
      </c>
      <c r="W130" s="40">
        <v>23507.1</v>
      </c>
      <c r="X130" s="40"/>
      <c r="Y130" s="40"/>
      <c r="Z130" s="40"/>
      <c r="AA130" s="40"/>
      <c r="AB130" s="40">
        <f t="shared" si="18"/>
        <v>4434.9</v>
      </c>
      <c r="AC130" s="40">
        <f t="shared" si="19"/>
        <v>10002</v>
      </c>
      <c r="AD130" s="40">
        <f t="shared" si="16"/>
        <v>15569.199999999999</v>
      </c>
      <c r="AE130" s="40">
        <f t="shared" si="16"/>
        <v>23507.1</v>
      </c>
      <c r="AF130" s="40">
        <v>3975.1</v>
      </c>
      <c r="AG130" s="40">
        <v>8965.2</v>
      </c>
      <c r="AH130" s="40">
        <v>13955.3</v>
      </c>
      <c r="AI130" s="40">
        <v>20851</v>
      </c>
      <c r="AJ130" s="40">
        <v>459.8</v>
      </c>
      <c r="AK130" s="40">
        <v>1036.8</v>
      </c>
      <c r="AL130" s="40">
        <v>1613.9</v>
      </c>
      <c r="AM130" s="40">
        <v>2656.1</v>
      </c>
      <c r="AN130" s="40"/>
      <c r="AO130" s="40"/>
      <c r="AP130" s="40"/>
      <c r="AQ130" s="40"/>
      <c r="AR130" s="40"/>
      <c r="AS130" s="40"/>
      <c r="AT130" s="40"/>
      <c r="AU130" s="40"/>
    </row>
    <row r="131" spans="1:47" s="41" customFormat="1" ht="14.25">
      <c r="A131" s="39">
        <v>112</v>
      </c>
      <c r="B131" s="55" t="s">
        <v>177</v>
      </c>
      <c r="C131" s="44">
        <v>16</v>
      </c>
      <c r="D131" s="40">
        <f t="shared" si="14"/>
        <v>10416.800000000001</v>
      </c>
      <c r="E131" s="40">
        <f t="shared" si="13"/>
        <v>23697</v>
      </c>
      <c r="F131" s="40">
        <f t="shared" si="15"/>
        <v>36826.1</v>
      </c>
      <c r="G131" s="40">
        <f t="shared" si="15"/>
        <v>53801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>
        <v>10307.1</v>
      </c>
      <c r="U131" s="40">
        <v>23587.3</v>
      </c>
      <c r="V131" s="40">
        <v>36716.4</v>
      </c>
      <c r="W131" s="40">
        <v>53691.3</v>
      </c>
      <c r="X131" s="40">
        <v>109.7</v>
      </c>
      <c r="Y131" s="40">
        <v>109.7</v>
      </c>
      <c r="Z131" s="40">
        <v>109.7</v>
      </c>
      <c r="AA131" s="40">
        <v>109.7</v>
      </c>
      <c r="AB131" s="40">
        <f t="shared" si="18"/>
        <v>10432.8</v>
      </c>
      <c r="AC131" s="40">
        <f t="shared" si="19"/>
        <v>23713</v>
      </c>
      <c r="AD131" s="40">
        <f t="shared" si="16"/>
        <v>36842.1</v>
      </c>
      <c r="AE131" s="40">
        <f t="shared" si="16"/>
        <v>53817</v>
      </c>
      <c r="AF131" s="40">
        <v>7886.6</v>
      </c>
      <c r="AG131" s="40">
        <v>18344.5</v>
      </c>
      <c r="AH131" s="40">
        <v>28651.5</v>
      </c>
      <c r="AI131" s="40">
        <v>41034.7</v>
      </c>
      <c r="AJ131" s="40">
        <v>2546.2</v>
      </c>
      <c r="AK131" s="40">
        <v>5368.5</v>
      </c>
      <c r="AL131" s="40">
        <v>8190.6</v>
      </c>
      <c r="AM131" s="40">
        <v>12782.3</v>
      </c>
      <c r="AN131" s="40"/>
      <c r="AO131" s="40"/>
      <c r="AP131" s="40"/>
      <c r="AQ131" s="40"/>
      <c r="AR131" s="40"/>
      <c r="AS131" s="40"/>
      <c r="AT131" s="40"/>
      <c r="AU131" s="40"/>
    </row>
    <row r="132" spans="1:47" s="41" customFormat="1" ht="14.25">
      <c r="A132" s="39">
        <v>113</v>
      </c>
      <c r="B132" s="55" t="s">
        <v>126</v>
      </c>
      <c r="C132" s="44">
        <v>208.5</v>
      </c>
      <c r="D132" s="40">
        <f t="shared" si="14"/>
        <v>4178.6</v>
      </c>
      <c r="E132" s="40">
        <f t="shared" si="13"/>
        <v>9371.4</v>
      </c>
      <c r="F132" s="40">
        <f t="shared" si="15"/>
        <v>14778.2</v>
      </c>
      <c r="G132" s="40">
        <f t="shared" si="15"/>
        <v>22342.5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>
        <v>4136.6</v>
      </c>
      <c r="U132" s="40">
        <v>9329.4</v>
      </c>
      <c r="V132" s="40">
        <v>14522.2</v>
      </c>
      <c r="W132" s="40">
        <v>22086.5</v>
      </c>
      <c r="X132" s="40">
        <v>42</v>
      </c>
      <c r="Y132" s="40">
        <v>42</v>
      </c>
      <c r="Z132" s="40">
        <v>256</v>
      </c>
      <c r="AA132" s="40">
        <v>256</v>
      </c>
      <c r="AB132" s="40">
        <f t="shared" si="18"/>
        <v>4387.1</v>
      </c>
      <c r="AC132" s="40">
        <f t="shared" si="19"/>
        <v>9579.9</v>
      </c>
      <c r="AD132" s="40">
        <f t="shared" si="16"/>
        <v>14986.7</v>
      </c>
      <c r="AE132" s="40">
        <f t="shared" si="16"/>
        <v>22551</v>
      </c>
      <c r="AF132" s="40">
        <v>3936.4</v>
      </c>
      <c r="AG132" s="40">
        <v>9033.3</v>
      </c>
      <c r="AH132" s="40">
        <v>14180.1</v>
      </c>
      <c r="AI132" s="40">
        <v>21153.7</v>
      </c>
      <c r="AJ132" s="40">
        <v>443.2</v>
      </c>
      <c r="AK132" s="40">
        <v>529.6</v>
      </c>
      <c r="AL132" s="40">
        <v>566.2</v>
      </c>
      <c r="AM132" s="40">
        <v>1114.3</v>
      </c>
      <c r="AN132" s="40"/>
      <c r="AO132" s="40"/>
      <c r="AP132" s="40"/>
      <c r="AQ132" s="40"/>
      <c r="AR132" s="40">
        <v>7.5</v>
      </c>
      <c r="AS132" s="40">
        <v>17</v>
      </c>
      <c r="AT132" s="40">
        <v>240.4</v>
      </c>
      <c r="AU132" s="40">
        <v>283</v>
      </c>
    </row>
    <row r="133" spans="1:47" s="41" customFormat="1" ht="14.25">
      <c r="A133" s="64">
        <v>114</v>
      </c>
      <c r="B133" s="55" t="s">
        <v>127</v>
      </c>
      <c r="C133" s="42">
        <v>495.8</v>
      </c>
      <c r="D133" s="40">
        <f t="shared" si="14"/>
        <v>4013.3</v>
      </c>
      <c r="E133" s="40">
        <f t="shared" si="13"/>
        <v>8998.5</v>
      </c>
      <c r="F133" s="40">
        <f t="shared" si="15"/>
        <v>13983.8</v>
      </c>
      <c r="G133" s="40">
        <f t="shared" si="15"/>
        <v>21390.3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>
        <v>3971.3</v>
      </c>
      <c r="U133" s="40">
        <v>8956.5</v>
      </c>
      <c r="V133" s="40">
        <v>13941.8</v>
      </c>
      <c r="W133" s="40">
        <v>21348.3</v>
      </c>
      <c r="X133" s="40">
        <v>42</v>
      </c>
      <c r="Y133" s="40">
        <v>42</v>
      </c>
      <c r="Z133" s="40">
        <v>42</v>
      </c>
      <c r="AA133" s="40">
        <v>42</v>
      </c>
      <c r="AB133" s="40">
        <f t="shared" si="18"/>
        <v>4509.1</v>
      </c>
      <c r="AC133" s="40">
        <f t="shared" si="19"/>
        <v>9494.3</v>
      </c>
      <c r="AD133" s="40">
        <f t="shared" si="16"/>
        <v>14464.599999999999</v>
      </c>
      <c r="AE133" s="40">
        <f t="shared" si="16"/>
        <v>21886.1</v>
      </c>
      <c r="AF133" s="40">
        <v>3336.7</v>
      </c>
      <c r="AG133" s="40">
        <v>8169.9</v>
      </c>
      <c r="AH133" s="40">
        <v>13074.8</v>
      </c>
      <c r="AI133" s="40">
        <v>19381</v>
      </c>
      <c r="AJ133" s="40">
        <v>1142.4</v>
      </c>
      <c r="AK133" s="40">
        <v>1282.4</v>
      </c>
      <c r="AL133" s="40">
        <v>1329.8</v>
      </c>
      <c r="AM133" s="40">
        <v>2415.1</v>
      </c>
      <c r="AN133" s="40"/>
      <c r="AO133" s="40"/>
      <c r="AP133" s="40"/>
      <c r="AQ133" s="40"/>
      <c r="AR133" s="40">
        <v>30</v>
      </c>
      <c r="AS133" s="40">
        <v>42</v>
      </c>
      <c r="AT133" s="40">
        <v>60</v>
      </c>
      <c r="AU133" s="40">
        <v>90</v>
      </c>
    </row>
    <row r="134" spans="1:47" s="41" customFormat="1" ht="14.25">
      <c r="A134" s="64">
        <v>115</v>
      </c>
      <c r="B134" s="55" t="s">
        <v>128</v>
      </c>
      <c r="C134" s="44">
        <v>4.3</v>
      </c>
      <c r="D134" s="40">
        <f t="shared" si="14"/>
        <v>5566.2</v>
      </c>
      <c r="E134" s="40">
        <f t="shared" si="13"/>
        <v>12495.8</v>
      </c>
      <c r="F134" s="40">
        <f t="shared" si="15"/>
        <v>19517.4</v>
      </c>
      <c r="G134" s="40">
        <f t="shared" si="15"/>
        <v>29793</v>
      </c>
      <c r="H134" s="40"/>
      <c r="I134" s="40"/>
      <c r="J134" s="40"/>
      <c r="K134" s="40"/>
      <c r="L134" s="40"/>
      <c r="M134" s="40"/>
      <c r="N134" s="40"/>
      <c r="O134" s="40"/>
      <c r="P134" s="40">
        <v>0</v>
      </c>
      <c r="Q134" s="40">
        <v>0</v>
      </c>
      <c r="R134" s="40">
        <v>92</v>
      </c>
      <c r="S134" s="40">
        <v>320</v>
      </c>
      <c r="T134" s="40">
        <v>5520.2</v>
      </c>
      <c r="U134" s="40">
        <v>12449.8</v>
      </c>
      <c r="V134" s="40">
        <v>19379.4</v>
      </c>
      <c r="W134" s="40">
        <v>29427</v>
      </c>
      <c r="X134" s="40">
        <v>46</v>
      </c>
      <c r="Y134" s="40">
        <v>46</v>
      </c>
      <c r="Z134" s="40">
        <v>46</v>
      </c>
      <c r="AA134" s="40">
        <v>46</v>
      </c>
      <c r="AB134" s="40">
        <f t="shared" si="18"/>
        <v>5550.5</v>
      </c>
      <c r="AC134" s="40">
        <f t="shared" si="19"/>
        <v>12499.1</v>
      </c>
      <c r="AD134" s="40">
        <f t="shared" si="16"/>
        <v>19521.7</v>
      </c>
      <c r="AE134" s="40">
        <f t="shared" si="16"/>
        <v>29797.6</v>
      </c>
      <c r="AF134" s="40">
        <v>4779.5</v>
      </c>
      <c r="AG134" s="40">
        <v>11659.1</v>
      </c>
      <c r="AH134" s="40">
        <v>18362.7</v>
      </c>
      <c r="AI134" s="40">
        <v>27461.3</v>
      </c>
      <c r="AJ134" s="40">
        <v>771</v>
      </c>
      <c r="AK134" s="40">
        <v>840</v>
      </c>
      <c r="AL134" s="40">
        <v>991</v>
      </c>
      <c r="AM134" s="40">
        <v>2026.3</v>
      </c>
      <c r="AN134" s="40"/>
      <c r="AO134" s="40"/>
      <c r="AP134" s="40"/>
      <c r="AQ134" s="40"/>
      <c r="AR134" s="40">
        <v>0</v>
      </c>
      <c r="AS134" s="40">
        <v>0</v>
      </c>
      <c r="AT134" s="40">
        <v>168</v>
      </c>
      <c r="AU134" s="40">
        <v>310</v>
      </c>
    </row>
    <row r="135" spans="1:47" s="41" customFormat="1" ht="14.25">
      <c r="A135" s="39">
        <v>116</v>
      </c>
      <c r="B135" s="55" t="s">
        <v>129</v>
      </c>
      <c r="C135" s="44">
        <v>0</v>
      </c>
      <c r="D135" s="40">
        <f t="shared" si="14"/>
        <v>6001.7</v>
      </c>
      <c r="E135" s="40">
        <f t="shared" si="13"/>
        <v>13451.1</v>
      </c>
      <c r="F135" s="40">
        <f t="shared" si="15"/>
        <v>20900.300000000003</v>
      </c>
      <c r="G135" s="40">
        <f t="shared" si="15"/>
        <v>31781.2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>
        <v>5934.3</v>
      </c>
      <c r="U135" s="40">
        <v>13383.7</v>
      </c>
      <c r="V135" s="40">
        <v>20832.9</v>
      </c>
      <c r="W135" s="40">
        <v>31713.8</v>
      </c>
      <c r="X135" s="40">
        <v>67.4</v>
      </c>
      <c r="Y135" s="40">
        <v>67.4</v>
      </c>
      <c r="Z135" s="40">
        <v>67.4</v>
      </c>
      <c r="AA135" s="40">
        <v>67.4</v>
      </c>
      <c r="AB135" s="40">
        <f t="shared" si="18"/>
        <v>6001.7</v>
      </c>
      <c r="AC135" s="40">
        <f t="shared" si="19"/>
        <v>13451.1</v>
      </c>
      <c r="AD135" s="40">
        <f t="shared" si="16"/>
        <v>20900.300000000003</v>
      </c>
      <c r="AE135" s="40">
        <f t="shared" si="16"/>
        <v>31781.5</v>
      </c>
      <c r="AF135" s="40">
        <v>5422.3</v>
      </c>
      <c r="AG135" s="40">
        <v>12691.7</v>
      </c>
      <c r="AH135" s="40">
        <v>20010.9</v>
      </c>
      <c r="AI135" s="40">
        <v>30169.7</v>
      </c>
      <c r="AJ135" s="40">
        <v>579.4</v>
      </c>
      <c r="AK135" s="40">
        <v>759.4</v>
      </c>
      <c r="AL135" s="40">
        <v>889.4</v>
      </c>
      <c r="AM135" s="40">
        <v>1611.8</v>
      </c>
      <c r="AN135" s="40"/>
      <c r="AO135" s="40"/>
      <c r="AP135" s="40"/>
      <c r="AQ135" s="40"/>
      <c r="AR135" s="40"/>
      <c r="AS135" s="40"/>
      <c r="AT135" s="40"/>
      <c r="AU135" s="40"/>
    </row>
    <row r="136" spans="1:47" s="41" customFormat="1" ht="14.25">
      <c r="A136" s="39">
        <v>117</v>
      </c>
      <c r="B136" s="55" t="s">
        <v>130</v>
      </c>
      <c r="C136" s="44">
        <v>145</v>
      </c>
      <c r="D136" s="40">
        <f t="shared" si="14"/>
        <v>6012.9</v>
      </c>
      <c r="E136" s="40">
        <f t="shared" si="13"/>
        <v>13505.6</v>
      </c>
      <c r="F136" s="40">
        <f t="shared" si="15"/>
        <v>21090.600000000002</v>
      </c>
      <c r="G136" s="40">
        <f t="shared" si="15"/>
        <v>31721.4</v>
      </c>
      <c r="H136" s="40"/>
      <c r="I136" s="40"/>
      <c r="J136" s="40"/>
      <c r="K136" s="40"/>
      <c r="L136" s="40"/>
      <c r="M136" s="40"/>
      <c r="N136" s="40"/>
      <c r="O136" s="40"/>
      <c r="P136" s="40">
        <v>460.2</v>
      </c>
      <c r="Q136" s="40">
        <v>1037.9</v>
      </c>
      <c r="R136" s="40">
        <v>1707.7</v>
      </c>
      <c r="S136" s="40">
        <v>2632</v>
      </c>
      <c r="T136" s="40">
        <v>5508.7</v>
      </c>
      <c r="U136" s="40">
        <v>12423.7</v>
      </c>
      <c r="V136" s="40">
        <v>19338.9</v>
      </c>
      <c r="W136" s="40">
        <v>29045.4</v>
      </c>
      <c r="X136" s="40">
        <v>44</v>
      </c>
      <c r="Y136" s="40">
        <v>44</v>
      </c>
      <c r="Z136" s="40">
        <v>44</v>
      </c>
      <c r="AA136" s="40">
        <v>44</v>
      </c>
      <c r="AB136" s="40">
        <f t="shared" si="18"/>
        <v>6158.2</v>
      </c>
      <c r="AC136" s="40">
        <f t="shared" si="19"/>
        <v>13650.9</v>
      </c>
      <c r="AD136" s="40">
        <f t="shared" si="16"/>
        <v>21419.899999999998</v>
      </c>
      <c r="AE136" s="40">
        <f t="shared" si="16"/>
        <v>31866.4</v>
      </c>
      <c r="AF136" s="40">
        <v>4854.5</v>
      </c>
      <c r="AG136" s="40">
        <v>11782.1</v>
      </c>
      <c r="AH136" s="40">
        <v>18782.1</v>
      </c>
      <c r="AI136" s="40">
        <v>27256.4</v>
      </c>
      <c r="AJ136" s="40">
        <v>1303.7</v>
      </c>
      <c r="AK136" s="40">
        <v>1868.8</v>
      </c>
      <c r="AL136" s="40">
        <v>2637.8</v>
      </c>
      <c r="AM136" s="40">
        <v>4146</v>
      </c>
      <c r="AN136" s="40"/>
      <c r="AO136" s="40"/>
      <c r="AP136" s="40"/>
      <c r="AQ136" s="40"/>
      <c r="AR136" s="40">
        <v>0</v>
      </c>
      <c r="AS136" s="40">
        <v>0</v>
      </c>
      <c r="AT136" s="40">
        <v>0</v>
      </c>
      <c r="AU136" s="40">
        <v>464</v>
      </c>
    </row>
    <row r="137" spans="1:47" s="41" customFormat="1" ht="14.25">
      <c r="A137" s="64">
        <v>118</v>
      </c>
      <c r="B137" s="55" t="s">
        <v>131</v>
      </c>
      <c r="C137" s="44">
        <v>0</v>
      </c>
      <c r="D137" s="40">
        <f t="shared" si="14"/>
        <v>3093.6</v>
      </c>
      <c r="E137" s="40">
        <f t="shared" si="13"/>
        <v>6952.1</v>
      </c>
      <c r="F137" s="40">
        <f t="shared" si="15"/>
        <v>10810.4</v>
      </c>
      <c r="G137" s="40">
        <f t="shared" si="15"/>
        <v>16647.6</v>
      </c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>
        <v>184</v>
      </c>
      <c r="T137" s="40">
        <v>3073.6</v>
      </c>
      <c r="U137" s="40">
        <v>6932.1</v>
      </c>
      <c r="V137" s="40">
        <v>10790.4</v>
      </c>
      <c r="W137" s="40">
        <v>16282.6</v>
      </c>
      <c r="X137" s="40">
        <v>20</v>
      </c>
      <c r="Y137" s="40">
        <v>20</v>
      </c>
      <c r="Z137" s="40">
        <v>20</v>
      </c>
      <c r="AA137" s="40">
        <v>181</v>
      </c>
      <c r="AB137" s="40">
        <f t="shared" si="18"/>
        <v>3093.6</v>
      </c>
      <c r="AC137" s="40">
        <f t="shared" si="19"/>
        <v>6932.1</v>
      </c>
      <c r="AD137" s="40">
        <f t="shared" si="16"/>
        <v>10810.1</v>
      </c>
      <c r="AE137" s="40">
        <f t="shared" si="16"/>
        <v>16647.6</v>
      </c>
      <c r="AF137" s="40">
        <v>2825.6</v>
      </c>
      <c r="AG137" s="40">
        <v>6575.1</v>
      </c>
      <c r="AH137" s="40">
        <v>10283.1</v>
      </c>
      <c r="AI137" s="40">
        <v>14990</v>
      </c>
      <c r="AJ137" s="40">
        <v>268</v>
      </c>
      <c r="AK137" s="40">
        <v>357</v>
      </c>
      <c r="AL137" s="40">
        <v>527</v>
      </c>
      <c r="AM137" s="40">
        <v>1473.6</v>
      </c>
      <c r="AN137" s="40"/>
      <c r="AO137" s="40"/>
      <c r="AP137" s="40"/>
      <c r="AQ137" s="40"/>
      <c r="AR137" s="40">
        <v>0</v>
      </c>
      <c r="AS137" s="40">
        <v>0</v>
      </c>
      <c r="AT137" s="40">
        <v>0</v>
      </c>
      <c r="AU137" s="40">
        <v>184</v>
      </c>
    </row>
    <row r="138" spans="1:47" s="41" customFormat="1" ht="14.25">
      <c r="A138" s="64">
        <v>119</v>
      </c>
      <c r="B138" s="55" t="s">
        <v>132</v>
      </c>
      <c r="C138" s="44">
        <v>0</v>
      </c>
      <c r="D138" s="40">
        <f t="shared" si="14"/>
        <v>4507.2</v>
      </c>
      <c r="E138" s="40">
        <f t="shared" si="13"/>
        <v>10113.9</v>
      </c>
      <c r="F138" s="40">
        <f t="shared" si="15"/>
        <v>16088.4</v>
      </c>
      <c r="G138" s="40">
        <f t="shared" si="15"/>
        <v>24808.3</v>
      </c>
      <c r="H138" s="40"/>
      <c r="I138" s="40"/>
      <c r="J138" s="40"/>
      <c r="K138" s="40"/>
      <c r="L138" s="40"/>
      <c r="M138" s="40"/>
      <c r="N138" s="40"/>
      <c r="O138" s="40"/>
      <c r="P138" s="40">
        <v>0</v>
      </c>
      <c r="Q138" s="40">
        <v>0</v>
      </c>
      <c r="R138" s="40">
        <v>368</v>
      </c>
      <c r="S138" s="40">
        <v>812</v>
      </c>
      <c r="T138" s="40">
        <v>4466.2</v>
      </c>
      <c r="U138" s="40">
        <v>10072.9</v>
      </c>
      <c r="V138" s="40">
        <v>15679.4</v>
      </c>
      <c r="W138" s="40">
        <v>23955.3</v>
      </c>
      <c r="X138" s="40">
        <v>41</v>
      </c>
      <c r="Y138" s="40">
        <v>41</v>
      </c>
      <c r="Z138" s="40">
        <v>41</v>
      </c>
      <c r="AA138" s="40">
        <v>41</v>
      </c>
      <c r="AB138" s="40">
        <f t="shared" si="18"/>
        <v>4507.2</v>
      </c>
      <c r="AC138" s="40">
        <f t="shared" si="19"/>
        <v>10113.9</v>
      </c>
      <c r="AD138" s="40">
        <f t="shared" si="16"/>
        <v>16088.4</v>
      </c>
      <c r="AE138" s="40">
        <f t="shared" si="16"/>
        <v>24808.3</v>
      </c>
      <c r="AF138" s="40">
        <v>3643.4</v>
      </c>
      <c r="AG138" s="40">
        <v>9153.4</v>
      </c>
      <c r="AH138" s="40">
        <v>14908.8</v>
      </c>
      <c r="AI138" s="40">
        <v>22105.7</v>
      </c>
      <c r="AJ138" s="40">
        <v>863.8</v>
      </c>
      <c r="AK138" s="40">
        <v>960.5</v>
      </c>
      <c r="AL138" s="40">
        <v>811.6</v>
      </c>
      <c r="AM138" s="40">
        <v>1890.6</v>
      </c>
      <c r="AN138" s="40"/>
      <c r="AO138" s="40"/>
      <c r="AP138" s="40"/>
      <c r="AQ138" s="40"/>
      <c r="AR138" s="40">
        <v>0</v>
      </c>
      <c r="AS138" s="40">
        <v>0</v>
      </c>
      <c r="AT138" s="40">
        <v>368</v>
      </c>
      <c r="AU138" s="40">
        <v>812</v>
      </c>
    </row>
    <row r="139" spans="1:47" s="41" customFormat="1" ht="14.25">
      <c r="A139" s="39">
        <v>120</v>
      </c>
      <c r="B139" s="55" t="s">
        <v>133</v>
      </c>
      <c r="C139" s="44">
        <v>0</v>
      </c>
      <c r="D139" s="40">
        <f t="shared" si="14"/>
        <v>6090.7</v>
      </c>
      <c r="E139" s="40">
        <f t="shared" si="13"/>
        <v>13650.099999999999</v>
      </c>
      <c r="F139" s="40">
        <f t="shared" si="15"/>
        <v>21209.5</v>
      </c>
      <c r="G139" s="40">
        <f t="shared" si="15"/>
        <v>32056.5</v>
      </c>
      <c r="H139" s="40"/>
      <c r="I139" s="40"/>
      <c r="J139" s="40"/>
      <c r="K139" s="40"/>
      <c r="L139" s="40"/>
      <c r="M139" s="40"/>
      <c r="N139" s="40"/>
      <c r="O139" s="40"/>
      <c r="P139" s="40">
        <v>66.7</v>
      </c>
      <c r="Q139" s="40">
        <v>150.5</v>
      </c>
      <c r="R139" s="40">
        <v>234.3</v>
      </c>
      <c r="S139" s="40">
        <v>355</v>
      </c>
      <c r="T139" s="40">
        <v>5955.2</v>
      </c>
      <c r="U139" s="40">
        <v>13430.8</v>
      </c>
      <c r="V139" s="40">
        <v>20906.4</v>
      </c>
      <c r="W139" s="40">
        <v>31562.7</v>
      </c>
      <c r="X139" s="40">
        <v>68.8</v>
      </c>
      <c r="Y139" s="40">
        <v>68.8</v>
      </c>
      <c r="Z139" s="40">
        <v>68.8</v>
      </c>
      <c r="AA139" s="40">
        <v>138.8</v>
      </c>
      <c r="AB139" s="40">
        <f t="shared" si="18"/>
        <v>6090.700000000001</v>
      </c>
      <c r="AC139" s="40">
        <f t="shared" si="19"/>
        <v>13650.1</v>
      </c>
      <c r="AD139" s="40">
        <f t="shared" si="16"/>
        <v>21209.5</v>
      </c>
      <c r="AE139" s="40">
        <f t="shared" si="16"/>
        <v>32056.5</v>
      </c>
      <c r="AF139" s="40">
        <v>5271.6</v>
      </c>
      <c r="AG139" s="40">
        <v>12079.5</v>
      </c>
      <c r="AH139" s="40">
        <v>18881.2</v>
      </c>
      <c r="AI139" s="40">
        <v>28450</v>
      </c>
      <c r="AJ139" s="40">
        <v>819.1</v>
      </c>
      <c r="AK139" s="40">
        <v>1570.6</v>
      </c>
      <c r="AL139" s="40">
        <v>2328.3</v>
      </c>
      <c r="AM139" s="40">
        <v>3606.5</v>
      </c>
      <c r="AN139" s="40"/>
      <c r="AO139" s="40"/>
      <c r="AP139" s="40"/>
      <c r="AQ139" s="40"/>
      <c r="AR139" s="40"/>
      <c r="AS139" s="40"/>
      <c r="AT139" s="40"/>
      <c r="AU139" s="40"/>
    </row>
    <row r="140" spans="1:47" s="41" customFormat="1" ht="14.25">
      <c r="A140" s="39">
        <v>121</v>
      </c>
      <c r="B140" s="55" t="s">
        <v>134</v>
      </c>
      <c r="C140" s="44">
        <v>86</v>
      </c>
      <c r="D140" s="40">
        <f t="shared" si="14"/>
        <v>3554.8999999999996</v>
      </c>
      <c r="E140" s="40">
        <f>I140+M140+Q140+U140+Y140</f>
        <v>7895.2</v>
      </c>
      <c r="F140" s="40">
        <f>J140+N140+R140+V140+Z140</f>
        <v>12285.400000000001</v>
      </c>
      <c r="G140" s="40">
        <f t="shared" si="15"/>
        <v>19135.5</v>
      </c>
      <c r="H140" s="40"/>
      <c r="I140" s="40"/>
      <c r="J140" s="40"/>
      <c r="K140" s="40"/>
      <c r="L140" s="40"/>
      <c r="M140" s="40"/>
      <c r="N140" s="40"/>
      <c r="O140" s="40"/>
      <c r="P140" s="40">
        <v>0</v>
      </c>
      <c r="Q140" s="40">
        <v>0</v>
      </c>
      <c r="R140" s="40">
        <v>0</v>
      </c>
      <c r="S140" s="40">
        <v>840</v>
      </c>
      <c r="T140" s="40">
        <v>3417.7</v>
      </c>
      <c r="U140" s="40">
        <v>7708</v>
      </c>
      <c r="V140" s="40">
        <v>11998.2</v>
      </c>
      <c r="W140" s="40">
        <v>18008.3</v>
      </c>
      <c r="X140" s="40">
        <v>137.2</v>
      </c>
      <c r="Y140" s="40">
        <v>187.2</v>
      </c>
      <c r="Z140" s="40">
        <v>287.2</v>
      </c>
      <c r="AA140" s="40">
        <v>287.2</v>
      </c>
      <c r="AB140" s="40">
        <f>AF140+AJ140+AN140+AR140</f>
        <v>3718.4999999999995</v>
      </c>
      <c r="AC140" s="40">
        <f t="shared" si="19"/>
        <v>8058.8</v>
      </c>
      <c r="AD140" s="40">
        <f t="shared" si="16"/>
        <v>12449</v>
      </c>
      <c r="AE140" s="40">
        <f t="shared" si="16"/>
        <v>19221.5</v>
      </c>
      <c r="AF140" s="40">
        <v>3045.7</v>
      </c>
      <c r="AG140" s="40">
        <v>7198.8</v>
      </c>
      <c r="AH140" s="40">
        <v>11401.8</v>
      </c>
      <c r="AI140" s="40">
        <v>16956.7</v>
      </c>
      <c r="AJ140" s="40">
        <v>595.2</v>
      </c>
      <c r="AK140" s="40">
        <v>782.4</v>
      </c>
      <c r="AL140" s="40">
        <v>969.6</v>
      </c>
      <c r="AM140" s="40">
        <v>1347.2</v>
      </c>
      <c r="AN140" s="40"/>
      <c r="AO140" s="40"/>
      <c r="AP140" s="40"/>
      <c r="AQ140" s="40"/>
      <c r="AR140" s="40">
        <v>77.6</v>
      </c>
      <c r="AS140" s="40">
        <v>77.6</v>
      </c>
      <c r="AT140" s="40">
        <v>77.6</v>
      </c>
      <c r="AU140" s="40">
        <v>917.6</v>
      </c>
    </row>
    <row r="141" spans="1:47" s="41" customFormat="1" ht="14.25">
      <c r="A141" s="64">
        <v>122</v>
      </c>
      <c r="B141" s="55" t="s">
        <v>135</v>
      </c>
      <c r="C141" s="44">
        <v>3</v>
      </c>
      <c r="D141" s="40">
        <f t="shared" si="14"/>
        <v>2888.9</v>
      </c>
      <c r="E141" s="40">
        <f t="shared" si="13"/>
        <v>6487.7</v>
      </c>
      <c r="F141" s="40">
        <f t="shared" si="15"/>
        <v>10178.8</v>
      </c>
      <c r="G141" s="40">
        <f t="shared" si="15"/>
        <v>15533.5</v>
      </c>
      <c r="H141" s="40"/>
      <c r="I141" s="40"/>
      <c r="J141" s="40"/>
      <c r="K141" s="40"/>
      <c r="L141" s="40"/>
      <c r="M141" s="40"/>
      <c r="N141" s="40"/>
      <c r="O141" s="40"/>
      <c r="P141" s="40">
        <v>0</v>
      </c>
      <c r="Q141" s="40">
        <v>0</v>
      </c>
      <c r="R141" s="40">
        <v>0</v>
      </c>
      <c r="S141" s="40">
        <v>180</v>
      </c>
      <c r="T141" s="40">
        <v>2866.9</v>
      </c>
      <c r="U141" s="40">
        <v>6465.7</v>
      </c>
      <c r="V141" s="40">
        <v>10156.8</v>
      </c>
      <c r="W141" s="40">
        <v>15331.5</v>
      </c>
      <c r="X141" s="40">
        <v>22</v>
      </c>
      <c r="Y141" s="40">
        <v>22</v>
      </c>
      <c r="Z141" s="40">
        <v>22</v>
      </c>
      <c r="AA141" s="40">
        <v>22</v>
      </c>
      <c r="AB141" s="40">
        <f t="shared" si="18"/>
        <v>2891.9</v>
      </c>
      <c r="AC141" s="40">
        <f t="shared" si="19"/>
        <v>6490.7</v>
      </c>
      <c r="AD141" s="40">
        <f t="shared" si="16"/>
        <v>10273.8</v>
      </c>
      <c r="AE141" s="40">
        <f t="shared" si="16"/>
        <v>15536.5</v>
      </c>
      <c r="AF141" s="40">
        <v>2401.4</v>
      </c>
      <c r="AG141" s="40">
        <v>5787.7</v>
      </c>
      <c r="AH141" s="40">
        <v>9303.3</v>
      </c>
      <c r="AI141" s="40">
        <v>14013.3</v>
      </c>
      <c r="AJ141" s="40">
        <v>305.5</v>
      </c>
      <c r="AK141" s="40">
        <v>433</v>
      </c>
      <c r="AL141" s="40">
        <v>593.5</v>
      </c>
      <c r="AM141" s="40">
        <v>1047.2</v>
      </c>
      <c r="AN141" s="40"/>
      <c r="AO141" s="40"/>
      <c r="AP141" s="40"/>
      <c r="AQ141" s="40"/>
      <c r="AR141" s="40">
        <v>185</v>
      </c>
      <c r="AS141" s="40">
        <v>270</v>
      </c>
      <c r="AT141" s="40">
        <v>377</v>
      </c>
      <c r="AU141" s="40">
        <v>476</v>
      </c>
    </row>
    <row r="142" spans="1:47" s="41" customFormat="1" ht="14.25">
      <c r="A142" s="64">
        <v>123</v>
      </c>
      <c r="B142" s="55" t="s">
        <v>136</v>
      </c>
      <c r="C142" s="44">
        <v>0</v>
      </c>
      <c r="D142" s="40">
        <f t="shared" si="14"/>
        <v>1801.3999999999999</v>
      </c>
      <c r="E142" s="40">
        <f t="shared" si="13"/>
        <v>4046.7000000000003</v>
      </c>
      <c r="F142" s="40">
        <f t="shared" si="15"/>
        <v>6292</v>
      </c>
      <c r="G142" s="40">
        <f t="shared" si="15"/>
        <v>9523.599999999999</v>
      </c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>
        <v>1788.6</v>
      </c>
      <c r="U142" s="40">
        <v>4033.9</v>
      </c>
      <c r="V142" s="40">
        <v>6279.2</v>
      </c>
      <c r="W142" s="40">
        <v>9510.8</v>
      </c>
      <c r="X142" s="40">
        <v>12.8</v>
      </c>
      <c r="Y142" s="40">
        <v>12.8</v>
      </c>
      <c r="Z142" s="40">
        <v>12.8</v>
      </c>
      <c r="AA142" s="40">
        <v>12.8</v>
      </c>
      <c r="AB142" s="40">
        <f t="shared" si="18"/>
        <v>1801.4</v>
      </c>
      <c r="AC142" s="40">
        <f t="shared" si="19"/>
        <v>4046.7</v>
      </c>
      <c r="AD142" s="40">
        <f t="shared" si="16"/>
        <v>6292</v>
      </c>
      <c r="AE142" s="40">
        <f t="shared" si="16"/>
        <v>9523.6</v>
      </c>
      <c r="AF142" s="40">
        <v>1480.2</v>
      </c>
      <c r="AG142" s="40">
        <v>3675</v>
      </c>
      <c r="AH142" s="40">
        <v>5750</v>
      </c>
      <c r="AI142" s="40">
        <v>8470</v>
      </c>
      <c r="AJ142" s="40">
        <v>321.2</v>
      </c>
      <c r="AK142" s="40">
        <v>371.7</v>
      </c>
      <c r="AL142" s="40">
        <v>542</v>
      </c>
      <c r="AM142" s="40">
        <v>973.6</v>
      </c>
      <c r="AN142" s="40"/>
      <c r="AO142" s="40"/>
      <c r="AP142" s="40"/>
      <c r="AQ142" s="40"/>
      <c r="AR142" s="40">
        <v>0</v>
      </c>
      <c r="AS142" s="40">
        <v>0</v>
      </c>
      <c r="AT142" s="40">
        <v>0</v>
      </c>
      <c r="AU142" s="40">
        <v>80</v>
      </c>
    </row>
    <row r="143" spans="1:47" s="41" customFormat="1" ht="14.25">
      <c r="A143" s="39">
        <v>124</v>
      </c>
      <c r="B143" s="55" t="s">
        <v>137</v>
      </c>
      <c r="C143" s="42">
        <v>10.9</v>
      </c>
      <c r="D143" s="40">
        <f t="shared" si="14"/>
        <v>2884.7</v>
      </c>
      <c r="E143" s="40">
        <f t="shared" si="13"/>
        <v>6473.4</v>
      </c>
      <c r="F143" s="40">
        <f t="shared" si="15"/>
        <v>10062</v>
      </c>
      <c r="G143" s="40">
        <f t="shared" si="15"/>
        <v>15215.5</v>
      </c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>
        <v>2858.7</v>
      </c>
      <c r="U143" s="40">
        <v>6447.4</v>
      </c>
      <c r="V143" s="40">
        <v>10036</v>
      </c>
      <c r="W143" s="40">
        <v>15189.5</v>
      </c>
      <c r="X143" s="40">
        <v>26</v>
      </c>
      <c r="Y143" s="40">
        <v>26</v>
      </c>
      <c r="Z143" s="40">
        <v>26</v>
      </c>
      <c r="AA143" s="40">
        <v>26</v>
      </c>
      <c r="AB143" s="40">
        <f t="shared" si="18"/>
        <v>2895.5</v>
      </c>
      <c r="AC143" s="40">
        <f t="shared" si="19"/>
        <v>6484.2</v>
      </c>
      <c r="AD143" s="40">
        <f t="shared" si="16"/>
        <v>10072.800000000001</v>
      </c>
      <c r="AE143" s="40">
        <f t="shared" si="16"/>
        <v>15225.8</v>
      </c>
      <c r="AF143" s="40">
        <v>2338.4</v>
      </c>
      <c r="AG143" s="40">
        <v>5744.5</v>
      </c>
      <c r="AH143" s="40">
        <v>8968.1</v>
      </c>
      <c r="AI143" s="40">
        <v>13855.5</v>
      </c>
      <c r="AJ143" s="40">
        <v>547.1</v>
      </c>
      <c r="AK143" s="40">
        <v>714.7</v>
      </c>
      <c r="AL143" s="40">
        <v>1064.7</v>
      </c>
      <c r="AM143" s="40">
        <v>1310.3</v>
      </c>
      <c r="AN143" s="40"/>
      <c r="AO143" s="40"/>
      <c r="AP143" s="40"/>
      <c r="AQ143" s="40"/>
      <c r="AR143" s="40">
        <v>10</v>
      </c>
      <c r="AS143" s="40">
        <v>25</v>
      </c>
      <c r="AT143" s="40">
        <v>40</v>
      </c>
      <c r="AU143" s="40">
        <v>60</v>
      </c>
    </row>
    <row r="144" spans="1:47" s="41" customFormat="1" ht="14.25">
      <c r="A144" s="39">
        <v>125</v>
      </c>
      <c r="B144" s="55" t="s">
        <v>138</v>
      </c>
      <c r="C144" s="44">
        <v>0</v>
      </c>
      <c r="D144" s="40">
        <f t="shared" si="14"/>
        <v>2100</v>
      </c>
      <c r="E144" s="40">
        <f t="shared" si="13"/>
        <v>4715.599999999999</v>
      </c>
      <c r="F144" s="40">
        <f t="shared" si="15"/>
        <v>7331.299999999999</v>
      </c>
      <c r="G144" s="40">
        <f t="shared" si="15"/>
        <v>11146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>
        <v>2083.6</v>
      </c>
      <c r="U144" s="40">
        <v>4699.2</v>
      </c>
      <c r="V144" s="40">
        <v>7314.9</v>
      </c>
      <c r="W144" s="40">
        <v>11129.6</v>
      </c>
      <c r="X144" s="40">
        <v>16.4</v>
      </c>
      <c r="Y144" s="40">
        <v>16.4</v>
      </c>
      <c r="Z144" s="40">
        <v>16.4</v>
      </c>
      <c r="AA144" s="40">
        <v>16.4</v>
      </c>
      <c r="AB144" s="40">
        <f t="shared" si="18"/>
        <v>2100.2</v>
      </c>
      <c r="AC144" s="40">
        <f t="shared" si="19"/>
        <v>4715.6</v>
      </c>
      <c r="AD144" s="40">
        <f t="shared" si="16"/>
        <v>7331.299999999999</v>
      </c>
      <c r="AE144" s="40">
        <f t="shared" si="16"/>
        <v>11146</v>
      </c>
      <c r="AF144" s="40">
        <v>1735.2</v>
      </c>
      <c r="AG144" s="40">
        <v>4300</v>
      </c>
      <c r="AH144" s="40">
        <v>6878.9</v>
      </c>
      <c r="AI144" s="40">
        <v>10427.6</v>
      </c>
      <c r="AJ144" s="40">
        <v>365</v>
      </c>
      <c r="AK144" s="40">
        <v>415.6</v>
      </c>
      <c r="AL144" s="40">
        <v>452.4</v>
      </c>
      <c r="AM144" s="40">
        <v>718.4</v>
      </c>
      <c r="AN144" s="40"/>
      <c r="AO144" s="40"/>
      <c r="AP144" s="40"/>
      <c r="AQ144" s="40"/>
      <c r="AR144" s="40"/>
      <c r="AS144" s="40"/>
      <c r="AT144" s="40"/>
      <c r="AU144" s="40"/>
    </row>
    <row r="145" spans="1:47" s="41" customFormat="1" ht="14.25">
      <c r="A145" s="64">
        <v>126</v>
      </c>
      <c r="B145" s="55" t="s">
        <v>139</v>
      </c>
      <c r="C145" s="44">
        <v>0</v>
      </c>
      <c r="D145" s="40">
        <f t="shared" si="14"/>
        <v>1657.4</v>
      </c>
      <c r="E145" s="40">
        <f t="shared" si="13"/>
        <v>3722.9</v>
      </c>
      <c r="F145" s="40">
        <f t="shared" si="15"/>
        <v>5788.5</v>
      </c>
      <c r="G145" s="40">
        <f t="shared" si="15"/>
        <v>9135.6</v>
      </c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>
        <v>1645.4</v>
      </c>
      <c r="U145" s="40">
        <v>3710.9</v>
      </c>
      <c r="V145" s="40">
        <v>5776.5</v>
      </c>
      <c r="W145" s="40">
        <v>9123.6</v>
      </c>
      <c r="X145" s="40">
        <v>12</v>
      </c>
      <c r="Y145" s="40">
        <v>12</v>
      </c>
      <c r="Z145" s="40">
        <v>12</v>
      </c>
      <c r="AA145" s="40">
        <v>12</v>
      </c>
      <c r="AB145" s="40">
        <f t="shared" si="18"/>
        <v>1657.4</v>
      </c>
      <c r="AC145" s="40">
        <f t="shared" si="19"/>
        <v>3722.9</v>
      </c>
      <c r="AD145" s="40">
        <f t="shared" si="16"/>
        <v>5788.5</v>
      </c>
      <c r="AE145" s="40">
        <f t="shared" si="16"/>
        <v>9135.6</v>
      </c>
      <c r="AF145" s="40">
        <v>1329.3</v>
      </c>
      <c r="AG145" s="40">
        <v>3337.8</v>
      </c>
      <c r="AH145" s="40">
        <v>5280.8</v>
      </c>
      <c r="AI145" s="40">
        <v>8185.3</v>
      </c>
      <c r="AJ145" s="40">
        <v>328.1</v>
      </c>
      <c r="AK145" s="40">
        <v>385.1</v>
      </c>
      <c r="AL145" s="40">
        <v>507.7</v>
      </c>
      <c r="AM145" s="40">
        <v>950.3</v>
      </c>
      <c r="AN145" s="40"/>
      <c r="AO145" s="40"/>
      <c r="AP145" s="40"/>
      <c r="AQ145" s="40"/>
      <c r="AR145" s="40"/>
      <c r="AS145" s="40"/>
      <c r="AT145" s="40"/>
      <c r="AU145" s="40"/>
    </row>
    <row r="146" spans="1:47" s="41" customFormat="1" ht="14.25">
      <c r="A146" s="64">
        <v>127</v>
      </c>
      <c r="B146" s="55" t="s">
        <v>140</v>
      </c>
      <c r="C146" s="44">
        <v>254.1</v>
      </c>
      <c r="D146" s="40">
        <f t="shared" si="14"/>
        <v>5567.3</v>
      </c>
      <c r="E146" s="40">
        <f t="shared" si="13"/>
        <v>12484.4</v>
      </c>
      <c r="F146" s="40">
        <f t="shared" si="15"/>
        <v>19585.6</v>
      </c>
      <c r="G146" s="40">
        <f t="shared" si="15"/>
        <v>30035.9</v>
      </c>
      <c r="H146" s="40"/>
      <c r="I146" s="40"/>
      <c r="J146" s="40"/>
      <c r="K146" s="40"/>
      <c r="L146" s="40"/>
      <c r="M146" s="40"/>
      <c r="N146" s="40"/>
      <c r="O146" s="40"/>
      <c r="P146" s="40">
        <v>0</v>
      </c>
      <c r="Q146" s="40">
        <v>0</v>
      </c>
      <c r="R146" s="40">
        <v>184</v>
      </c>
      <c r="S146" s="40">
        <v>368</v>
      </c>
      <c r="T146" s="40">
        <v>5510.3</v>
      </c>
      <c r="U146" s="40">
        <v>12427.4</v>
      </c>
      <c r="V146" s="40">
        <v>19344.6</v>
      </c>
      <c r="W146" s="40">
        <v>29610.9</v>
      </c>
      <c r="X146" s="40">
        <v>57</v>
      </c>
      <c r="Y146" s="40">
        <v>57</v>
      </c>
      <c r="Z146" s="40">
        <v>57</v>
      </c>
      <c r="AA146" s="40">
        <v>57</v>
      </c>
      <c r="AB146" s="40">
        <f t="shared" si="18"/>
        <v>5821.400000000001</v>
      </c>
      <c r="AC146" s="40">
        <f t="shared" si="19"/>
        <v>12759.5</v>
      </c>
      <c r="AD146" s="40">
        <f t="shared" si="16"/>
        <v>19839.7</v>
      </c>
      <c r="AE146" s="40">
        <f t="shared" si="16"/>
        <v>30290</v>
      </c>
      <c r="AF146" s="40">
        <v>5415.6</v>
      </c>
      <c r="AG146" s="40">
        <v>12177.7</v>
      </c>
      <c r="AH146" s="40">
        <v>19001.3</v>
      </c>
      <c r="AI146" s="40">
        <v>28446.7</v>
      </c>
      <c r="AJ146" s="40">
        <v>405.8</v>
      </c>
      <c r="AK146" s="40">
        <v>581.8</v>
      </c>
      <c r="AL146" s="40">
        <v>654.4</v>
      </c>
      <c r="AM146" s="40">
        <v>1364.1</v>
      </c>
      <c r="AN146" s="40"/>
      <c r="AO146" s="40"/>
      <c r="AP146" s="40"/>
      <c r="AQ146" s="40"/>
      <c r="AR146" s="40">
        <v>0</v>
      </c>
      <c r="AS146" s="40">
        <v>0</v>
      </c>
      <c r="AT146" s="40">
        <v>184</v>
      </c>
      <c r="AU146" s="40">
        <v>479.2</v>
      </c>
    </row>
    <row r="147" spans="1:47" s="41" customFormat="1" ht="14.25">
      <c r="A147" s="39">
        <v>128</v>
      </c>
      <c r="B147" s="55" t="s">
        <v>141</v>
      </c>
      <c r="C147" s="44">
        <v>0</v>
      </c>
      <c r="D147" s="40">
        <f t="shared" si="14"/>
        <v>4150.3</v>
      </c>
      <c r="E147" s="40">
        <f aca="true" t="shared" si="20" ref="E147:G173">I147+M147+Q147+U147+Y147</f>
        <v>9322.4</v>
      </c>
      <c r="F147" s="40">
        <f t="shared" si="15"/>
        <v>14504.7</v>
      </c>
      <c r="G147" s="40">
        <f t="shared" si="15"/>
        <v>22133.4</v>
      </c>
      <c r="H147" s="40"/>
      <c r="I147" s="40"/>
      <c r="J147" s="40"/>
      <c r="K147" s="40"/>
      <c r="L147" s="40"/>
      <c r="M147" s="40"/>
      <c r="N147" s="40"/>
      <c r="O147" s="40"/>
      <c r="P147" s="40">
        <v>0</v>
      </c>
      <c r="Q147" s="40">
        <v>0</v>
      </c>
      <c r="R147" s="40">
        <v>0</v>
      </c>
      <c r="S147" s="40">
        <v>10</v>
      </c>
      <c r="T147" s="40">
        <v>4120.3</v>
      </c>
      <c r="U147" s="40">
        <v>9292.4</v>
      </c>
      <c r="V147" s="40">
        <v>14474.7</v>
      </c>
      <c r="W147" s="40">
        <v>22093.4</v>
      </c>
      <c r="X147" s="40">
        <v>30</v>
      </c>
      <c r="Y147" s="40">
        <v>30</v>
      </c>
      <c r="Z147" s="40">
        <v>30</v>
      </c>
      <c r="AA147" s="40">
        <v>30</v>
      </c>
      <c r="AB147" s="40">
        <f aca="true" t="shared" si="21" ref="AB147:AB173">AF147+AJ147+AN147+AR147</f>
        <v>4150.1</v>
      </c>
      <c r="AC147" s="40">
        <f aca="true" t="shared" si="22" ref="AC147:AE172">AG147+AK147+AO147+AS147</f>
        <v>9322.4</v>
      </c>
      <c r="AD147" s="40">
        <f t="shared" si="16"/>
        <v>2732.8</v>
      </c>
      <c r="AE147" s="40">
        <f t="shared" si="16"/>
        <v>22133.4</v>
      </c>
      <c r="AF147" s="40">
        <v>3355.3</v>
      </c>
      <c r="AG147" s="40">
        <v>8104</v>
      </c>
      <c r="AH147" s="40">
        <v>1308.3</v>
      </c>
      <c r="AI147" s="40">
        <v>20075.2</v>
      </c>
      <c r="AJ147" s="40">
        <v>486.8</v>
      </c>
      <c r="AK147" s="40">
        <v>910.4</v>
      </c>
      <c r="AL147" s="40">
        <v>1116.5</v>
      </c>
      <c r="AM147" s="40">
        <v>1716.2</v>
      </c>
      <c r="AN147" s="40"/>
      <c r="AO147" s="40"/>
      <c r="AP147" s="40"/>
      <c r="AQ147" s="40"/>
      <c r="AR147" s="40">
        <v>308</v>
      </c>
      <c r="AS147" s="40">
        <v>308</v>
      </c>
      <c r="AT147" s="40">
        <v>308</v>
      </c>
      <c r="AU147" s="40">
        <v>342</v>
      </c>
    </row>
    <row r="148" spans="1:47" s="41" customFormat="1" ht="14.25">
      <c r="A148" s="39">
        <v>129</v>
      </c>
      <c r="B148" s="55" t="s">
        <v>142</v>
      </c>
      <c r="C148" s="44">
        <v>5742</v>
      </c>
      <c r="D148" s="40">
        <f t="shared" si="14"/>
        <v>14757.8</v>
      </c>
      <c r="E148" s="40">
        <f t="shared" si="20"/>
        <v>33097.4</v>
      </c>
      <c r="F148" s="40">
        <f t="shared" si="15"/>
        <v>51437.1</v>
      </c>
      <c r="G148" s="40">
        <f t="shared" si="15"/>
        <v>80744.9</v>
      </c>
      <c r="H148" s="40"/>
      <c r="I148" s="40"/>
      <c r="J148" s="40"/>
      <c r="K148" s="40"/>
      <c r="L148" s="40"/>
      <c r="M148" s="40"/>
      <c r="N148" s="40"/>
      <c r="O148" s="40"/>
      <c r="P148" s="40">
        <v>26.9</v>
      </c>
      <c r="Q148" s="40">
        <v>60.8</v>
      </c>
      <c r="R148" s="40">
        <v>94.7</v>
      </c>
      <c r="S148" s="40">
        <v>262.7</v>
      </c>
      <c r="T148" s="40">
        <v>14582.5</v>
      </c>
      <c r="U148" s="40">
        <v>32888.2</v>
      </c>
      <c r="V148" s="40">
        <v>51194</v>
      </c>
      <c r="W148" s="40">
        <v>80333.8</v>
      </c>
      <c r="X148" s="40">
        <v>148.4</v>
      </c>
      <c r="Y148" s="40">
        <v>148.4</v>
      </c>
      <c r="Z148" s="40">
        <v>148.4</v>
      </c>
      <c r="AA148" s="40">
        <v>148.4</v>
      </c>
      <c r="AB148" s="40">
        <f t="shared" si="21"/>
        <v>16016.9</v>
      </c>
      <c r="AC148" s="40">
        <f t="shared" si="22"/>
        <v>35446.6</v>
      </c>
      <c r="AD148" s="40">
        <f t="shared" si="16"/>
        <v>55176.2</v>
      </c>
      <c r="AE148" s="40">
        <f t="shared" si="16"/>
        <v>86486.9</v>
      </c>
      <c r="AF148" s="40">
        <v>14194</v>
      </c>
      <c r="AG148" s="40">
        <v>32012</v>
      </c>
      <c r="AH148" s="40">
        <v>49830</v>
      </c>
      <c r="AI148" s="40">
        <v>75619.2</v>
      </c>
      <c r="AJ148" s="40">
        <v>1656.6</v>
      </c>
      <c r="AK148" s="40">
        <v>3060</v>
      </c>
      <c r="AL148" s="40">
        <v>4763</v>
      </c>
      <c r="AM148" s="40">
        <v>9983.7</v>
      </c>
      <c r="AN148" s="40"/>
      <c r="AO148" s="40"/>
      <c r="AP148" s="40"/>
      <c r="AQ148" s="40"/>
      <c r="AR148" s="40">
        <v>166.3</v>
      </c>
      <c r="AS148" s="40">
        <v>374.6</v>
      </c>
      <c r="AT148" s="40">
        <v>583.2</v>
      </c>
      <c r="AU148" s="40">
        <v>884</v>
      </c>
    </row>
    <row r="149" spans="1:47" s="41" customFormat="1" ht="14.25">
      <c r="A149" s="64">
        <v>130</v>
      </c>
      <c r="B149" s="55" t="s">
        <v>143</v>
      </c>
      <c r="C149" s="44">
        <v>272</v>
      </c>
      <c r="D149" s="40">
        <f aca="true" t="shared" si="23" ref="D149:D165">H149+L149+P149+T149+X149</f>
        <v>9074.099999999999</v>
      </c>
      <c r="E149" s="40">
        <f t="shared" si="20"/>
        <v>20351.7</v>
      </c>
      <c r="F149" s="40">
        <f t="shared" si="20"/>
        <v>31629.3</v>
      </c>
      <c r="G149" s="40">
        <f t="shared" si="20"/>
        <v>48757.8</v>
      </c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>
        <v>105</v>
      </c>
      <c r="T149" s="40">
        <v>8983.8</v>
      </c>
      <c r="U149" s="40">
        <v>20261.4</v>
      </c>
      <c r="V149" s="40">
        <v>31539</v>
      </c>
      <c r="W149" s="40">
        <v>48562.5</v>
      </c>
      <c r="X149" s="40">
        <v>90.3</v>
      </c>
      <c r="Y149" s="40">
        <v>90.3</v>
      </c>
      <c r="Z149" s="40">
        <v>90.3</v>
      </c>
      <c r="AA149" s="40">
        <v>90.3</v>
      </c>
      <c r="AB149" s="40">
        <f t="shared" si="21"/>
        <v>9245</v>
      </c>
      <c r="AC149" s="40">
        <f t="shared" si="22"/>
        <v>19955</v>
      </c>
      <c r="AD149" s="40">
        <f t="shared" si="22"/>
        <v>31901.3</v>
      </c>
      <c r="AE149" s="40">
        <f t="shared" si="22"/>
        <v>49029.799999999996</v>
      </c>
      <c r="AF149" s="40">
        <v>7600</v>
      </c>
      <c r="AG149" s="40">
        <v>17900</v>
      </c>
      <c r="AH149" s="40">
        <v>29584.3</v>
      </c>
      <c r="AI149" s="40">
        <v>42277.1</v>
      </c>
      <c r="AJ149" s="40">
        <v>1555</v>
      </c>
      <c r="AK149" s="40">
        <v>1960</v>
      </c>
      <c r="AL149" s="40">
        <v>2165</v>
      </c>
      <c r="AM149" s="40">
        <v>5506.7</v>
      </c>
      <c r="AN149" s="40"/>
      <c r="AO149" s="40"/>
      <c r="AP149" s="40"/>
      <c r="AQ149" s="40"/>
      <c r="AR149" s="40">
        <v>90</v>
      </c>
      <c r="AS149" s="40">
        <v>95</v>
      </c>
      <c r="AT149" s="40">
        <v>152</v>
      </c>
      <c r="AU149" s="40">
        <v>1246</v>
      </c>
    </row>
    <row r="150" spans="1:47" s="41" customFormat="1" ht="14.25">
      <c r="A150" s="64">
        <v>131</v>
      </c>
      <c r="B150" s="55" t="s">
        <v>144</v>
      </c>
      <c r="C150" s="42">
        <v>234.5</v>
      </c>
      <c r="D150" s="40">
        <f t="shared" si="23"/>
        <v>7884.7</v>
      </c>
      <c r="E150" s="40">
        <f t="shared" si="20"/>
        <v>17681.8</v>
      </c>
      <c r="F150" s="40">
        <f t="shared" si="20"/>
        <v>27662.9</v>
      </c>
      <c r="G150" s="40">
        <f t="shared" si="20"/>
        <v>42740.799999999996</v>
      </c>
      <c r="H150" s="40"/>
      <c r="I150" s="40"/>
      <c r="J150" s="40"/>
      <c r="K150" s="40"/>
      <c r="L150" s="40"/>
      <c r="M150" s="40"/>
      <c r="N150" s="40"/>
      <c r="O150" s="40"/>
      <c r="P150" s="40">
        <v>0</v>
      </c>
      <c r="Q150" s="40">
        <v>0</v>
      </c>
      <c r="R150" s="40">
        <v>184</v>
      </c>
      <c r="S150" s="40">
        <v>368</v>
      </c>
      <c r="T150" s="40">
        <v>7804.5</v>
      </c>
      <c r="U150" s="40">
        <v>17601.6</v>
      </c>
      <c r="V150" s="40">
        <v>27398.7</v>
      </c>
      <c r="W150" s="40">
        <v>42292.6</v>
      </c>
      <c r="X150" s="40">
        <v>80.2</v>
      </c>
      <c r="Y150" s="40">
        <v>80.2</v>
      </c>
      <c r="Z150" s="40">
        <v>80.2</v>
      </c>
      <c r="AA150" s="40">
        <v>80.2</v>
      </c>
      <c r="AB150" s="40">
        <f t="shared" si="21"/>
        <v>8119.299999999999</v>
      </c>
      <c r="AC150" s="40">
        <f t="shared" si="22"/>
        <v>17916.399999999998</v>
      </c>
      <c r="AD150" s="40">
        <f t="shared" si="22"/>
        <v>27897.5</v>
      </c>
      <c r="AE150" s="40">
        <f t="shared" si="22"/>
        <v>42975.4</v>
      </c>
      <c r="AF150" s="40">
        <v>7468.2</v>
      </c>
      <c r="AG150" s="40">
        <v>16918.5</v>
      </c>
      <c r="AH150" s="40">
        <v>26335.5</v>
      </c>
      <c r="AI150" s="40">
        <v>40153.1</v>
      </c>
      <c r="AJ150" s="40">
        <v>635.7</v>
      </c>
      <c r="AK150" s="40">
        <v>963.1</v>
      </c>
      <c r="AL150" s="40">
        <v>1323.9</v>
      </c>
      <c r="AM150" s="40">
        <v>2236.3</v>
      </c>
      <c r="AN150" s="40"/>
      <c r="AO150" s="40"/>
      <c r="AP150" s="40"/>
      <c r="AQ150" s="40"/>
      <c r="AR150" s="40">
        <v>15.4</v>
      </c>
      <c r="AS150" s="40">
        <v>34.8</v>
      </c>
      <c r="AT150" s="40">
        <v>238.1</v>
      </c>
      <c r="AU150" s="40">
        <v>586</v>
      </c>
    </row>
    <row r="151" spans="1:47" s="41" customFormat="1" ht="14.25">
      <c r="A151" s="39">
        <v>132</v>
      </c>
      <c r="B151" s="55" t="s">
        <v>145</v>
      </c>
      <c r="C151" s="42">
        <v>283.8</v>
      </c>
      <c r="D151" s="40">
        <f t="shared" si="23"/>
        <v>9042.3</v>
      </c>
      <c r="E151" s="40">
        <f t="shared" si="20"/>
        <v>20461.3</v>
      </c>
      <c r="F151" s="40">
        <f t="shared" si="20"/>
        <v>31913.699999999997</v>
      </c>
      <c r="G151" s="40">
        <f t="shared" si="20"/>
        <v>48978.2</v>
      </c>
      <c r="H151" s="40"/>
      <c r="I151" s="40"/>
      <c r="J151" s="40"/>
      <c r="K151" s="40"/>
      <c r="L151" s="40"/>
      <c r="M151" s="40"/>
      <c r="N151" s="40"/>
      <c r="O151" s="40"/>
      <c r="P151" s="40">
        <v>0</v>
      </c>
      <c r="Q151" s="40">
        <v>175.3</v>
      </c>
      <c r="R151" s="40">
        <v>384.1</v>
      </c>
      <c r="S151" s="40">
        <v>682.6</v>
      </c>
      <c r="T151" s="40">
        <v>8956.8</v>
      </c>
      <c r="U151" s="40">
        <v>20200.5</v>
      </c>
      <c r="V151" s="40">
        <v>31444.1</v>
      </c>
      <c r="W151" s="40">
        <v>48210.1</v>
      </c>
      <c r="X151" s="40">
        <v>85.5</v>
      </c>
      <c r="Y151" s="40">
        <v>85.5</v>
      </c>
      <c r="Z151" s="40">
        <v>85.5</v>
      </c>
      <c r="AA151" s="40">
        <v>85.5</v>
      </c>
      <c r="AB151" s="40">
        <f t="shared" si="21"/>
        <v>9326.1</v>
      </c>
      <c r="AC151" s="40">
        <f t="shared" si="22"/>
        <v>20745.1</v>
      </c>
      <c r="AD151" s="40">
        <f t="shared" si="22"/>
        <v>32197.5</v>
      </c>
      <c r="AE151" s="40">
        <f t="shared" si="22"/>
        <v>49262</v>
      </c>
      <c r="AF151" s="40">
        <v>7607.6</v>
      </c>
      <c r="AG151" s="40">
        <v>18502.6</v>
      </c>
      <c r="AH151" s="40">
        <v>29745.5</v>
      </c>
      <c r="AI151" s="40">
        <v>43926.7</v>
      </c>
      <c r="AJ151" s="40">
        <v>1680.5</v>
      </c>
      <c r="AK151" s="40">
        <v>2050.5</v>
      </c>
      <c r="AL151" s="40">
        <v>2245</v>
      </c>
      <c r="AM151" s="40">
        <v>5018.3</v>
      </c>
      <c r="AN151" s="40"/>
      <c r="AO151" s="40"/>
      <c r="AP151" s="40"/>
      <c r="AQ151" s="40"/>
      <c r="AR151" s="40">
        <v>38</v>
      </c>
      <c r="AS151" s="40">
        <v>192</v>
      </c>
      <c r="AT151" s="40">
        <v>207</v>
      </c>
      <c r="AU151" s="40">
        <v>317</v>
      </c>
    </row>
    <row r="152" spans="1:47" s="41" customFormat="1" ht="14.25">
      <c r="A152" s="39">
        <v>133</v>
      </c>
      <c r="B152" s="55" t="s">
        <v>146</v>
      </c>
      <c r="C152" s="44">
        <v>643.8</v>
      </c>
      <c r="D152" s="40">
        <f t="shared" si="23"/>
        <v>7923.4</v>
      </c>
      <c r="E152" s="40">
        <f t="shared" si="20"/>
        <v>17769.4</v>
      </c>
      <c r="F152" s="40">
        <f t="shared" si="20"/>
        <v>27615.4</v>
      </c>
      <c r="G152" s="40">
        <f t="shared" si="20"/>
        <v>43182.700000000004</v>
      </c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>
        <v>710</v>
      </c>
      <c r="T152" s="40">
        <v>7843.4</v>
      </c>
      <c r="U152" s="40">
        <v>17689.4</v>
      </c>
      <c r="V152" s="40">
        <v>27535.4</v>
      </c>
      <c r="W152" s="40">
        <v>42342.3</v>
      </c>
      <c r="X152" s="40">
        <v>80</v>
      </c>
      <c r="Y152" s="40">
        <v>80</v>
      </c>
      <c r="Z152" s="40">
        <v>80</v>
      </c>
      <c r="AA152" s="40">
        <v>130.4</v>
      </c>
      <c r="AB152" s="40">
        <f t="shared" si="21"/>
        <v>8378.7</v>
      </c>
      <c r="AC152" s="40">
        <f t="shared" si="22"/>
        <v>18216.9</v>
      </c>
      <c r="AD152" s="40">
        <f t="shared" si="22"/>
        <v>28039.3</v>
      </c>
      <c r="AE152" s="40">
        <f t="shared" si="22"/>
        <v>43826.5</v>
      </c>
      <c r="AF152" s="40">
        <v>7345</v>
      </c>
      <c r="AG152" s="40">
        <v>16565.4</v>
      </c>
      <c r="AH152" s="40">
        <v>25785.7</v>
      </c>
      <c r="AI152" s="40">
        <v>39239.6</v>
      </c>
      <c r="AJ152" s="40">
        <v>1000</v>
      </c>
      <c r="AK152" s="40">
        <v>1575.6</v>
      </c>
      <c r="AL152" s="40">
        <v>2135.5</v>
      </c>
      <c r="AM152" s="40">
        <v>3678.9</v>
      </c>
      <c r="AN152" s="40"/>
      <c r="AO152" s="40"/>
      <c r="AP152" s="40"/>
      <c r="AQ152" s="40"/>
      <c r="AR152" s="40">
        <v>33.7</v>
      </c>
      <c r="AS152" s="40">
        <v>75.9</v>
      </c>
      <c r="AT152" s="40">
        <v>118.1</v>
      </c>
      <c r="AU152" s="40">
        <v>908</v>
      </c>
    </row>
    <row r="153" spans="1:47" s="41" customFormat="1" ht="14.25">
      <c r="A153" s="64">
        <v>134</v>
      </c>
      <c r="B153" s="55" t="s">
        <v>147</v>
      </c>
      <c r="C153" s="44">
        <v>389</v>
      </c>
      <c r="D153" s="40">
        <f t="shared" si="23"/>
        <v>6815.8</v>
      </c>
      <c r="E153" s="40">
        <f t="shared" si="20"/>
        <v>15292.7</v>
      </c>
      <c r="F153" s="40">
        <f t="shared" si="20"/>
        <v>23769.5</v>
      </c>
      <c r="G153" s="40">
        <f t="shared" si="20"/>
        <v>36618.5</v>
      </c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>
        <v>6752.8</v>
      </c>
      <c r="U153" s="40">
        <v>15229.7</v>
      </c>
      <c r="V153" s="40">
        <v>23706.5</v>
      </c>
      <c r="W153" s="40">
        <v>36355.5</v>
      </c>
      <c r="X153" s="40">
        <v>63</v>
      </c>
      <c r="Y153" s="40">
        <v>63</v>
      </c>
      <c r="Z153" s="40">
        <v>63</v>
      </c>
      <c r="AA153" s="40">
        <v>263</v>
      </c>
      <c r="AB153" s="40">
        <f t="shared" si="21"/>
        <v>7204.8</v>
      </c>
      <c r="AC153" s="40">
        <f t="shared" si="22"/>
        <v>15681.7</v>
      </c>
      <c r="AD153" s="40">
        <f t="shared" si="22"/>
        <v>24158.5</v>
      </c>
      <c r="AE153" s="40">
        <f t="shared" si="22"/>
        <v>37007.5</v>
      </c>
      <c r="AF153" s="40">
        <v>5761.3</v>
      </c>
      <c r="AG153" s="40">
        <v>13908.7</v>
      </c>
      <c r="AH153" s="40">
        <v>22055.5</v>
      </c>
      <c r="AI153" s="40">
        <v>33710.9</v>
      </c>
      <c r="AJ153" s="40">
        <v>1428.5</v>
      </c>
      <c r="AK153" s="40">
        <v>1743</v>
      </c>
      <c r="AL153" s="40">
        <v>2058</v>
      </c>
      <c r="AM153" s="40">
        <v>3236.6</v>
      </c>
      <c r="AN153" s="40"/>
      <c r="AO153" s="40"/>
      <c r="AP153" s="40"/>
      <c r="AQ153" s="40"/>
      <c r="AR153" s="40">
        <v>15</v>
      </c>
      <c r="AS153" s="40">
        <v>30</v>
      </c>
      <c r="AT153" s="40">
        <v>45</v>
      </c>
      <c r="AU153" s="40">
        <v>60</v>
      </c>
    </row>
    <row r="154" spans="1:47" s="41" customFormat="1" ht="14.25">
      <c r="A154" s="64">
        <v>135</v>
      </c>
      <c r="B154" s="55" t="s">
        <v>148</v>
      </c>
      <c r="C154" s="44">
        <v>0</v>
      </c>
      <c r="D154" s="40">
        <f t="shared" si="23"/>
        <v>6323.5</v>
      </c>
      <c r="E154" s="40">
        <f t="shared" si="20"/>
        <v>14178.5</v>
      </c>
      <c r="F154" s="40">
        <f t="shared" si="20"/>
        <v>22033.3</v>
      </c>
      <c r="G154" s="40">
        <f t="shared" si="20"/>
        <v>34211.2</v>
      </c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>
        <v>6257.3</v>
      </c>
      <c r="U154" s="40">
        <v>14112.3</v>
      </c>
      <c r="V154" s="40">
        <v>21967.1</v>
      </c>
      <c r="W154" s="40">
        <v>33515</v>
      </c>
      <c r="X154" s="40">
        <v>66.2</v>
      </c>
      <c r="Y154" s="40">
        <v>66.2</v>
      </c>
      <c r="Z154" s="40">
        <v>66.2</v>
      </c>
      <c r="AA154" s="40">
        <v>696.2</v>
      </c>
      <c r="AB154" s="40">
        <f t="shared" si="21"/>
        <v>6323.5</v>
      </c>
      <c r="AC154" s="40">
        <f t="shared" si="22"/>
        <v>14178.5</v>
      </c>
      <c r="AD154" s="40">
        <f t="shared" si="22"/>
        <v>22033.3</v>
      </c>
      <c r="AE154" s="40">
        <f t="shared" si="22"/>
        <v>34211.2</v>
      </c>
      <c r="AF154" s="40">
        <v>5814.5</v>
      </c>
      <c r="AG154" s="40">
        <v>13139.1</v>
      </c>
      <c r="AH154" s="40">
        <v>20863.6</v>
      </c>
      <c r="AI154" s="40">
        <v>31412.8</v>
      </c>
      <c r="AJ154" s="40">
        <v>509</v>
      </c>
      <c r="AK154" s="40">
        <v>1039.4</v>
      </c>
      <c r="AL154" s="40">
        <v>1169.7</v>
      </c>
      <c r="AM154" s="40">
        <v>2168.4</v>
      </c>
      <c r="AN154" s="40"/>
      <c r="AO154" s="40"/>
      <c r="AP154" s="40"/>
      <c r="AQ154" s="40"/>
      <c r="AR154" s="40">
        <v>0</v>
      </c>
      <c r="AS154" s="40">
        <v>0</v>
      </c>
      <c r="AT154" s="40">
        <v>0</v>
      </c>
      <c r="AU154" s="40">
        <v>630</v>
      </c>
    </row>
    <row r="155" spans="1:47" s="41" customFormat="1" ht="14.25">
      <c r="A155" s="39">
        <v>136</v>
      </c>
      <c r="B155" s="55" t="s">
        <v>149</v>
      </c>
      <c r="C155" s="44">
        <v>0</v>
      </c>
      <c r="D155" s="40">
        <f t="shared" si="23"/>
        <v>7152.8</v>
      </c>
      <c r="E155" s="40">
        <f t="shared" si="20"/>
        <v>16064.1</v>
      </c>
      <c r="F155" s="40">
        <f t="shared" si="20"/>
        <v>25067.4</v>
      </c>
      <c r="G155" s="40">
        <f t="shared" si="20"/>
        <v>38198</v>
      </c>
      <c r="H155" s="40"/>
      <c r="I155" s="40"/>
      <c r="J155" s="40"/>
      <c r="K155" s="40"/>
      <c r="L155" s="40"/>
      <c r="M155" s="40"/>
      <c r="N155" s="40"/>
      <c r="O155" s="40"/>
      <c r="P155" s="40">
        <v>0</v>
      </c>
      <c r="Q155" s="40">
        <v>0</v>
      </c>
      <c r="R155" s="40">
        <v>0</v>
      </c>
      <c r="S155" s="40">
        <v>149</v>
      </c>
      <c r="T155" s="40">
        <v>7098.8</v>
      </c>
      <c r="U155" s="40">
        <v>16010.1</v>
      </c>
      <c r="V155" s="40">
        <v>25013.4</v>
      </c>
      <c r="W155" s="40">
        <v>37995</v>
      </c>
      <c r="X155" s="40">
        <v>54</v>
      </c>
      <c r="Y155" s="40">
        <v>54</v>
      </c>
      <c r="Z155" s="40">
        <v>54</v>
      </c>
      <c r="AA155" s="40">
        <v>54</v>
      </c>
      <c r="AB155" s="40">
        <f t="shared" si="21"/>
        <v>7152.8</v>
      </c>
      <c r="AC155" s="40">
        <f t="shared" si="22"/>
        <v>16064.1</v>
      </c>
      <c r="AD155" s="40">
        <f t="shared" si="22"/>
        <v>25067.4</v>
      </c>
      <c r="AE155" s="40">
        <f t="shared" si="22"/>
        <v>38198</v>
      </c>
      <c r="AF155" s="40">
        <v>6376.5</v>
      </c>
      <c r="AG155" s="40">
        <v>15050.2</v>
      </c>
      <c r="AH155" s="40">
        <v>23701</v>
      </c>
      <c r="AI155" s="40">
        <v>35635.9</v>
      </c>
      <c r="AJ155" s="40">
        <v>767.3</v>
      </c>
      <c r="AK155" s="40">
        <v>998.9</v>
      </c>
      <c r="AL155" s="40">
        <v>1345.4</v>
      </c>
      <c r="AM155" s="40">
        <v>2383.1</v>
      </c>
      <c r="AN155" s="40"/>
      <c r="AO155" s="40"/>
      <c r="AP155" s="40"/>
      <c r="AQ155" s="40"/>
      <c r="AR155" s="40">
        <v>9</v>
      </c>
      <c r="AS155" s="40">
        <v>15</v>
      </c>
      <c r="AT155" s="40">
        <v>21</v>
      </c>
      <c r="AU155" s="40">
        <v>179</v>
      </c>
    </row>
    <row r="156" spans="1:47" s="41" customFormat="1" ht="14.25">
      <c r="A156" s="39">
        <v>137</v>
      </c>
      <c r="B156" s="55" t="s">
        <v>150</v>
      </c>
      <c r="C156" s="44">
        <v>1</v>
      </c>
      <c r="D156" s="40">
        <f t="shared" si="23"/>
        <v>5546.8</v>
      </c>
      <c r="E156" s="40">
        <f t="shared" si="20"/>
        <v>12447.2</v>
      </c>
      <c r="F156" s="40">
        <f t="shared" si="20"/>
        <v>19531.4</v>
      </c>
      <c r="G156" s="40">
        <f t="shared" si="20"/>
        <v>29690.1</v>
      </c>
      <c r="H156" s="40"/>
      <c r="I156" s="40"/>
      <c r="J156" s="40"/>
      <c r="K156" s="40"/>
      <c r="L156" s="40"/>
      <c r="M156" s="40"/>
      <c r="N156" s="40"/>
      <c r="O156" s="40"/>
      <c r="P156" s="40">
        <v>0</v>
      </c>
      <c r="Q156" s="40">
        <v>0</v>
      </c>
      <c r="R156" s="40">
        <v>184</v>
      </c>
      <c r="S156" s="40">
        <v>420</v>
      </c>
      <c r="T156" s="40">
        <v>5496.8</v>
      </c>
      <c r="U156" s="40">
        <v>12397.2</v>
      </c>
      <c r="V156" s="40">
        <v>19297.4</v>
      </c>
      <c r="W156" s="40">
        <v>29220.1</v>
      </c>
      <c r="X156" s="40">
        <v>50</v>
      </c>
      <c r="Y156" s="40">
        <v>50</v>
      </c>
      <c r="Z156" s="40">
        <v>50</v>
      </c>
      <c r="AA156" s="40">
        <v>50</v>
      </c>
      <c r="AB156" s="40">
        <f t="shared" si="21"/>
        <v>5547.799999999999</v>
      </c>
      <c r="AC156" s="40">
        <f t="shared" si="22"/>
        <v>12448.199999999999</v>
      </c>
      <c r="AD156" s="40">
        <f t="shared" si="22"/>
        <v>19532.4</v>
      </c>
      <c r="AE156" s="40">
        <f t="shared" si="22"/>
        <v>29691.100000000002</v>
      </c>
      <c r="AF156" s="40">
        <v>4651.9</v>
      </c>
      <c r="AG156" s="40">
        <v>11414.9</v>
      </c>
      <c r="AH156" s="40">
        <v>18044</v>
      </c>
      <c r="AI156" s="40">
        <v>27013.2</v>
      </c>
      <c r="AJ156" s="40">
        <v>895.9</v>
      </c>
      <c r="AK156" s="40">
        <v>1033.3</v>
      </c>
      <c r="AL156" s="40">
        <v>1304.4</v>
      </c>
      <c r="AM156" s="40">
        <v>2222.9</v>
      </c>
      <c r="AN156" s="40"/>
      <c r="AO156" s="40"/>
      <c r="AP156" s="40"/>
      <c r="AQ156" s="40"/>
      <c r="AR156" s="40">
        <v>0</v>
      </c>
      <c r="AS156" s="40">
        <v>0</v>
      </c>
      <c r="AT156" s="40">
        <v>184</v>
      </c>
      <c r="AU156" s="40">
        <v>455</v>
      </c>
    </row>
    <row r="157" spans="1:47" s="41" customFormat="1" ht="14.25">
      <c r="A157" s="64">
        <v>138</v>
      </c>
      <c r="B157" s="55" t="s">
        <v>151</v>
      </c>
      <c r="C157" s="44">
        <v>53.8</v>
      </c>
      <c r="D157" s="40">
        <f t="shared" si="23"/>
        <v>6641.8</v>
      </c>
      <c r="E157" s="40">
        <f t="shared" si="20"/>
        <v>14890.400000000001</v>
      </c>
      <c r="F157" s="40">
        <f t="shared" si="20"/>
        <v>23139.2</v>
      </c>
      <c r="G157" s="40">
        <f t="shared" si="20"/>
        <v>35386.5</v>
      </c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>
        <v>17.5</v>
      </c>
      <c r="T157" s="40">
        <v>6571.1</v>
      </c>
      <c r="U157" s="40">
        <v>14819.7</v>
      </c>
      <c r="V157" s="40">
        <v>23068.5</v>
      </c>
      <c r="W157" s="40">
        <v>35298.3</v>
      </c>
      <c r="X157" s="40">
        <v>70.7</v>
      </c>
      <c r="Y157" s="40">
        <v>70.7</v>
      </c>
      <c r="Z157" s="40">
        <v>70.7</v>
      </c>
      <c r="AA157" s="40">
        <v>70.7</v>
      </c>
      <c r="AB157" s="40">
        <f t="shared" si="21"/>
        <v>6695.6</v>
      </c>
      <c r="AC157" s="40">
        <f t="shared" si="22"/>
        <v>14944.2</v>
      </c>
      <c r="AD157" s="40">
        <f t="shared" si="22"/>
        <v>23193</v>
      </c>
      <c r="AE157" s="40">
        <f t="shared" si="22"/>
        <v>35440.3</v>
      </c>
      <c r="AF157" s="40">
        <v>5581.8</v>
      </c>
      <c r="AG157" s="40">
        <v>13448.5</v>
      </c>
      <c r="AH157" s="40">
        <v>21535.3</v>
      </c>
      <c r="AI157" s="40">
        <v>32230.7</v>
      </c>
      <c r="AJ157" s="40">
        <v>1075.8</v>
      </c>
      <c r="AK157" s="40">
        <v>1400.7</v>
      </c>
      <c r="AL157" s="40">
        <v>1505.7</v>
      </c>
      <c r="AM157" s="40">
        <v>2994.6</v>
      </c>
      <c r="AN157" s="40"/>
      <c r="AO157" s="40"/>
      <c r="AP157" s="40"/>
      <c r="AQ157" s="40"/>
      <c r="AR157" s="40">
        <v>38</v>
      </c>
      <c r="AS157" s="40">
        <v>95</v>
      </c>
      <c r="AT157" s="40">
        <v>152</v>
      </c>
      <c r="AU157" s="40">
        <v>215</v>
      </c>
    </row>
    <row r="158" spans="1:47" s="41" customFormat="1" ht="14.25">
      <c r="A158" s="64">
        <v>139</v>
      </c>
      <c r="B158" s="55" t="s">
        <v>152</v>
      </c>
      <c r="C158" s="44">
        <v>216</v>
      </c>
      <c r="D158" s="40">
        <f t="shared" si="23"/>
        <v>8451.5</v>
      </c>
      <c r="E158" s="40">
        <f t="shared" si="20"/>
        <v>19087.2</v>
      </c>
      <c r="F158" s="40">
        <f t="shared" si="20"/>
        <v>30266.3</v>
      </c>
      <c r="G158" s="40">
        <f t="shared" si="20"/>
        <v>46948.6</v>
      </c>
      <c r="H158" s="40"/>
      <c r="I158" s="40"/>
      <c r="J158" s="40"/>
      <c r="K158" s="40"/>
      <c r="L158" s="40"/>
      <c r="M158" s="40"/>
      <c r="N158" s="40"/>
      <c r="O158" s="40"/>
      <c r="P158" s="40">
        <v>39.6</v>
      </c>
      <c r="Q158" s="40">
        <v>98.9</v>
      </c>
      <c r="R158" s="40">
        <v>753.3</v>
      </c>
      <c r="S158" s="40">
        <v>1284.6</v>
      </c>
      <c r="T158" s="40">
        <v>8331.8</v>
      </c>
      <c r="U158" s="40">
        <v>18908.2</v>
      </c>
      <c r="V158" s="40">
        <v>29432.9</v>
      </c>
      <c r="W158" s="40">
        <v>45583.9</v>
      </c>
      <c r="X158" s="40">
        <v>80.1</v>
      </c>
      <c r="Y158" s="40">
        <v>80.1</v>
      </c>
      <c r="Z158" s="40">
        <v>80.1</v>
      </c>
      <c r="AA158" s="40">
        <v>80.1</v>
      </c>
      <c r="AB158" s="40">
        <f t="shared" si="21"/>
        <v>8667.5</v>
      </c>
      <c r="AC158" s="40">
        <f t="shared" si="22"/>
        <v>19303.2</v>
      </c>
      <c r="AD158" s="40">
        <f t="shared" si="22"/>
        <v>30482.300000000003</v>
      </c>
      <c r="AE158" s="40">
        <f t="shared" si="22"/>
        <v>47164.6</v>
      </c>
      <c r="AF158" s="40">
        <v>7118.9</v>
      </c>
      <c r="AG158" s="40">
        <v>16834.6</v>
      </c>
      <c r="AH158" s="40">
        <v>26631.9</v>
      </c>
      <c r="AI158" s="40">
        <v>40368.6</v>
      </c>
      <c r="AJ158" s="40">
        <v>1456.2</v>
      </c>
      <c r="AK158" s="40">
        <v>2363.2</v>
      </c>
      <c r="AL158" s="40">
        <v>3734</v>
      </c>
      <c r="AM158" s="40">
        <v>6267.6</v>
      </c>
      <c r="AN158" s="40"/>
      <c r="AO158" s="40"/>
      <c r="AP158" s="40"/>
      <c r="AQ158" s="40"/>
      <c r="AR158" s="40">
        <v>92.4</v>
      </c>
      <c r="AS158" s="40">
        <v>105.4</v>
      </c>
      <c r="AT158" s="40">
        <v>116.4</v>
      </c>
      <c r="AU158" s="40">
        <v>528.4</v>
      </c>
    </row>
    <row r="159" spans="1:47" s="41" customFormat="1" ht="14.25">
      <c r="A159" s="39">
        <v>140</v>
      </c>
      <c r="B159" s="55" t="s">
        <v>153</v>
      </c>
      <c r="C159" s="44">
        <v>0</v>
      </c>
      <c r="D159" s="40">
        <f t="shared" si="23"/>
        <v>7540</v>
      </c>
      <c r="E159" s="40">
        <f t="shared" si="20"/>
        <v>16906.6</v>
      </c>
      <c r="F159" s="40">
        <f t="shared" si="20"/>
        <v>26510.8</v>
      </c>
      <c r="G159" s="40">
        <f t="shared" si="20"/>
        <v>41029.8</v>
      </c>
      <c r="H159" s="40"/>
      <c r="I159" s="40"/>
      <c r="J159" s="40"/>
      <c r="K159" s="40"/>
      <c r="L159" s="40"/>
      <c r="M159" s="40"/>
      <c r="N159" s="40"/>
      <c r="O159" s="40"/>
      <c r="P159" s="40">
        <v>0</v>
      </c>
      <c r="Q159" s="40">
        <v>0</v>
      </c>
      <c r="R159" s="40">
        <v>238</v>
      </c>
      <c r="S159" s="40">
        <v>520</v>
      </c>
      <c r="T159" s="40">
        <v>7461</v>
      </c>
      <c r="U159" s="40">
        <v>16827.6</v>
      </c>
      <c r="V159" s="40">
        <v>26193.8</v>
      </c>
      <c r="W159" s="40">
        <v>40209.3</v>
      </c>
      <c r="X159" s="40">
        <v>79</v>
      </c>
      <c r="Y159" s="40">
        <v>79</v>
      </c>
      <c r="Z159" s="40">
        <v>79</v>
      </c>
      <c r="AA159" s="40">
        <v>300.5</v>
      </c>
      <c r="AB159" s="40">
        <f t="shared" si="21"/>
        <v>7540</v>
      </c>
      <c r="AC159" s="40">
        <f>AG159+AK159+AO159+AS159</f>
        <v>16906.600000000002</v>
      </c>
      <c r="AD159" s="40">
        <f t="shared" si="22"/>
        <v>26510.8</v>
      </c>
      <c r="AE159" s="40">
        <f t="shared" si="22"/>
        <v>41029.8</v>
      </c>
      <c r="AF159" s="40">
        <v>6839.8</v>
      </c>
      <c r="AG159" s="40">
        <v>15745.2</v>
      </c>
      <c r="AH159" s="40">
        <v>24876.3</v>
      </c>
      <c r="AI159" s="40">
        <v>38296.3</v>
      </c>
      <c r="AJ159" s="40">
        <v>688.2</v>
      </c>
      <c r="AK159" s="40">
        <v>1125.4</v>
      </c>
      <c r="AL159" s="40">
        <v>1342.5</v>
      </c>
      <c r="AM159" s="40">
        <v>2241.5</v>
      </c>
      <c r="AN159" s="40"/>
      <c r="AO159" s="40"/>
      <c r="AP159" s="40"/>
      <c r="AQ159" s="40"/>
      <c r="AR159" s="40">
        <v>12</v>
      </c>
      <c r="AS159" s="40">
        <v>36</v>
      </c>
      <c r="AT159" s="40">
        <v>292</v>
      </c>
      <c r="AU159" s="40">
        <v>492</v>
      </c>
    </row>
    <row r="160" spans="1:47" s="41" customFormat="1" ht="14.25">
      <c r="A160" s="39">
        <v>141</v>
      </c>
      <c r="B160" s="55" t="s">
        <v>154</v>
      </c>
      <c r="C160" s="44">
        <v>45.4</v>
      </c>
      <c r="D160" s="40">
        <f t="shared" si="23"/>
        <v>3997.5</v>
      </c>
      <c r="E160" s="40">
        <f t="shared" si="20"/>
        <v>8968.5</v>
      </c>
      <c r="F160" s="40">
        <f t="shared" si="20"/>
        <v>13939.5</v>
      </c>
      <c r="G160" s="40">
        <f t="shared" si="20"/>
        <v>21353.699999999997</v>
      </c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>
        <v>0</v>
      </c>
      <c r="T160" s="40">
        <v>3959.9</v>
      </c>
      <c r="U160" s="40">
        <v>8930.9</v>
      </c>
      <c r="V160" s="40">
        <v>13901.9</v>
      </c>
      <c r="W160" s="40">
        <v>21116.1</v>
      </c>
      <c r="X160" s="40">
        <v>37.6</v>
      </c>
      <c r="Y160" s="40">
        <v>37.6</v>
      </c>
      <c r="Z160" s="40">
        <v>37.6</v>
      </c>
      <c r="AA160" s="40">
        <v>237.6</v>
      </c>
      <c r="AB160" s="40">
        <f t="shared" si="21"/>
        <v>4042.9</v>
      </c>
      <c r="AC160" s="40">
        <f t="shared" si="22"/>
        <v>9013.9</v>
      </c>
      <c r="AD160" s="40">
        <f t="shared" si="22"/>
        <v>13984.9</v>
      </c>
      <c r="AE160" s="40">
        <f t="shared" si="22"/>
        <v>21399.1</v>
      </c>
      <c r="AF160" s="40">
        <v>3400</v>
      </c>
      <c r="AG160" s="40">
        <v>8214.5</v>
      </c>
      <c r="AH160" s="40">
        <v>12884.3</v>
      </c>
      <c r="AI160" s="40">
        <v>19534.8</v>
      </c>
      <c r="AJ160" s="40">
        <v>472.9</v>
      </c>
      <c r="AK160" s="40">
        <v>574.4</v>
      </c>
      <c r="AL160" s="40">
        <v>846.6</v>
      </c>
      <c r="AM160" s="40">
        <v>1554.3</v>
      </c>
      <c r="AN160" s="40"/>
      <c r="AO160" s="40"/>
      <c r="AP160" s="40"/>
      <c r="AQ160" s="40"/>
      <c r="AR160" s="40">
        <v>170</v>
      </c>
      <c r="AS160" s="40">
        <v>225</v>
      </c>
      <c r="AT160" s="40">
        <v>254</v>
      </c>
      <c r="AU160" s="40">
        <v>310</v>
      </c>
    </row>
    <row r="161" spans="1:47" s="41" customFormat="1" ht="14.25">
      <c r="A161" s="64">
        <v>142</v>
      </c>
      <c r="B161" s="55" t="s">
        <v>155</v>
      </c>
      <c r="C161" s="42">
        <v>353.4</v>
      </c>
      <c r="D161" s="40">
        <f t="shared" si="23"/>
        <v>4338.1</v>
      </c>
      <c r="E161" s="40">
        <f t="shared" si="20"/>
        <v>9732.5</v>
      </c>
      <c r="F161" s="40">
        <f t="shared" si="20"/>
        <v>15219.099999999999</v>
      </c>
      <c r="G161" s="40">
        <f t="shared" si="20"/>
        <v>23199.8</v>
      </c>
      <c r="H161" s="40"/>
      <c r="I161" s="40"/>
      <c r="J161" s="40"/>
      <c r="K161" s="40"/>
      <c r="L161" s="40"/>
      <c r="M161" s="40"/>
      <c r="N161" s="40"/>
      <c r="O161" s="40"/>
      <c r="P161" s="40">
        <v>0</v>
      </c>
      <c r="Q161" s="40">
        <v>0</v>
      </c>
      <c r="R161" s="40">
        <v>92</v>
      </c>
      <c r="S161" s="40">
        <v>184</v>
      </c>
      <c r="T161" s="40">
        <v>4297.3</v>
      </c>
      <c r="U161" s="40">
        <v>9691.7</v>
      </c>
      <c r="V161" s="40">
        <v>15086.3</v>
      </c>
      <c r="W161" s="40">
        <v>22975</v>
      </c>
      <c r="X161" s="40">
        <v>40.8</v>
      </c>
      <c r="Y161" s="40">
        <v>40.8</v>
      </c>
      <c r="Z161" s="40">
        <v>40.8</v>
      </c>
      <c r="AA161" s="40">
        <v>40.8</v>
      </c>
      <c r="AB161" s="40">
        <f t="shared" si="21"/>
        <v>4691.5</v>
      </c>
      <c r="AC161" s="40">
        <f>AG161+AK161+AO161+AS161</f>
        <v>10085.9</v>
      </c>
      <c r="AD161" s="40">
        <f t="shared" si="22"/>
        <v>15572.5</v>
      </c>
      <c r="AE161" s="40">
        <f t="shared" si="22"/>
        <v>23553.2</v>
      </c>
      <c r="AF161" s="40">
        <v>4057.6</v>
      </c>
      <c r="AG161" s="40">
        <v>9186.5</v>
      </c>
      <c r="AH161" s="40">
        <v>14374.5</v>
      </c>
      <c r="AI161" s="40">
        <v>21610.9</v>
      </c>
      <c r="AJ161" s="40">
        <v>629.6</v>
      </c>
      <c r="AK161" s="40">
        <v>889.6</v>
      </c>
      <c r="AL161" s="40">
        <v>1090.8</v>
      </c>
      <c r="AM161" s="40">
        <v>1708.1</v>
      </c>
      <c r="AN161" s="40"/>
      <c r="AO161" s="40"/>
      <c r="AP161" s="40"/>
      <c r="AQ161" s="40"/>
      <c r="AR161" s="40">
        <v>4.3</v>
      </c>
      <c r="AS161" s="40">
        <v>9.8</v>
      </c>
      <c r="AT161" s="40">
        <v>107.2</v>
      </c>
      <c r="AU161" s="40">
        <v>234.2</v>
      </c>
    </row>
    <row r="162" spans="1:47" s="41" customFormat="1" ht="14.25">
      <c r="A162" s="64">
        <v>143</v>
      </c>
      <c r="B162" s="55" t="s">
        <v>156</v>
      </c>
      <c r="C162" s="44">
        <v>358.4</v>
      </c>
      <c r="D162" s="40">
        <f t="shared" si="23"/>
        <v>6714.9</v>
      </c>
      <c r="E162" s="40">
        <f t="shared" si="20"/>
        <v>15088</v>
      </c>
      <c r="F162" s="40">
        <f t="shared" si="20"/>
        <v>23472.9</v>
      </c>
      <c r="G162" s="40">
        <f t="shared" si="20"/>
        <v>35803.3</v>
      </c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>
        <v>6669.9</v>
      </c>
      <c r="U162" s="40">
        <v>15043</v>
      </c>
      <c r="V162" s="40">
        <v>23415.9</v>
      </c>
      <c r="W162" s="40">
        <v>35746.3</v>
      </c>
      <c r="X162" s="40">
        <v>45</v>
      </c>
      <c r="Y162" s="40">
        <v>45</v>
      </c>
      <c r="Z162" s="40">
        <v>57</v>
      </c>
      <c r="AA162" s="40">
        <v>57</v>
      </c>
      <c r="AB162" s="40">
        <f t="shared" si="21"/>
        <v>7073.2</v>
      </c>
      <c r="AC162" s="40">
        <f t="shared" si="22"/>
        <v>15426.6</v>
      </c>
      <c r="AD162" s="40">
        <f t="shared" si="22"/>
        <v>23809.2</v>
      </c>
      <c r="AE162" s="40">
        <f t="shared" si="22"/>
        <v>36161.600000000006</v>
      </c>
      <c r="AF162" s="40">
        <v>6333.2</v>
      </c>
      <c r="AG162" s="40">
        <v>14502.6</v>
      </c>
      <c r="AH162" s="40">
        <v>22569.2</v>
      </c>
      <c r="AI162" s="40">
        <v>33437.8</v>
      </c>
      <c r="AJ162" s="40">
        <v>740</v>
      </c>
      <c r="AK162" s="40">
        <v>924</v>
      </c>
      <c r="AL162" s="40">
        <v>1240</v>
      </c>
      <c r="AM162" s="40">
        <v>2723.8</v>
      </c>
      <c r="AN162" s="40"/>
      <c r="AO162" s="40"/>
      <c r="AP162" s="40"/>
      <c r="AQ162" s="40"/>
      <c r="AR162" s="40"/>
      <c r="AS162" s="40"/>
      <c r="AT162" s="40"/>
      <c r="AU162" s="40">
        <v>0</v>
      </c>
    </row>
    <row r="163" spans="1:47" s="41" customFormat="1" ht="14.25">
      <c r="A163" s="39">
        <v>144</v>
      </c>
      <c r="B163" s="55" t="s">
        <v>157</v>
      </c>
      <c r="C163" s="44">
        <v>4441.5</v>
      </c>
      <c r="D163" s="40">
        <f t="shared" si="23"/>
        <v>13519.6</v>
      </c>
      <c r="E163" s="40">
        <f t="shared" si="20"/>
        <v>30515.1</v>
      </c>
      <c r="F163" s="40">
        <f t="shared" si="20"/>
        <v>47510.3</v>
      </c>
      <c r="G163" s="40">
        <f t="shared" si="20"/>
        <v>74355.2</v>
      </c>
      <c r="H163" s="40"/>
      <c r="I163" s="40"/>
      <c r="J163" s="40"/>
      <c r="K163" s="40"/>
      <c r="L163" s="40"/>
      <c r="M163" s="40"/>
      <c r="N163" s="40"/>
      <c r="O163" s="40"/>
      <c r="P163" s="40">
        <v>98.6</v>
      </c>
      <c r="Q163" s="40">
        <v>246.6</v>
      </c>
      <c r="R163" s="40">
        <v>394.2</v>
      </c>
      <c r="S163" s="40">
        <v>591.3</v>
      </c>
      <c r="T163" s="40">
        <v>13251.4</v>
      </c>
      <c r="U163" s="40">
        <v>29886.1</v>
      </c>
      <c r="V163" s="40">
        <v>46520.8</v>
      </c>
      <c r="W163" s="40">
        <v>72861.9</v>
      </c>
      <c r="X163" s="40">
        <v>169.6</v>
      </c>
      <c r="Y163" s="40">
        <v>382.4</v>
      </c>
      <c r="Z163" s="40">
        <v>595.3</v>
      </c>
      <c r="AA163" s="40">
        <v>902</v>
      </c>
      <c r="AB163" s="40">
        <f t="shared" si="21"/>
        <v>17961.100000000002</v>
      </c>
      <c r="AC163" s="40">
        <f t="shared" si="22"/>
        <v>34956.6</v>
      </c>
      <c r="AD163" s="40">
        <f t="shared" si="22"/>
        <v>51951.8</v>
      </c>
      <c r="AE163" s="40">
        <f t="shared" si="22"/>
        <v>78796.7</v>
      </c>
      <c r="AF163" s="40">
        <v>13934.7</v>
      </c>
      <c r="AG163" s="40">
        <v>29386.6</v>
      </c>
      <c r="AH163" s="40">
        <v>44838.1</v>
      </c>
      <c r="AI163" s="40">
        <v>65920.3</v>
      </c>
      <c r="AJ163" s="40">
        <v>3706.4</v>
      </c>
      <c r="AK163" s="40">
        <v>4848.4</v>
      </c>
      <c r="AL163" s="40">
        <v>5990.4</v>
      </c>
      <c r="AM163" s="40">
        <v>11174.4</v>
      </c>
      <c r="AN163" s="40"/>
      <c r="AO163" s="40"/>
      <c r="AP163" s="40"/>
      <c r="AQ163" s="40"/>
      <c r="AR163" s="40">
        <v>320</v>
      </c>
      <c r="AS163" s="40">
        <v>721.6</v>
      </c>
      <c r="AT163" s="40">
        <v>1123.3</v>
      </c>
      <c r="AU163" s="40">
        <v>1702</v>
      </c>
    </row>
    <row r="164" spans="1:47" s="41" customFormat="1" ht="14.25">
      <c r="A164" s="39">
        <v>145</v>
      </c>
      <c r="B164" s="55" t="s">
        <v>158</v>
      </c>
      <c r="C164" s="44">
        <v>1255.7</v>
      </c>
      <c r="D164" s="40">
        <f t="shared" si="23"/>
        <v>9295.5</v>
      </c>
      <c r="E164" s="40">
        <f t="shared" si="20"/>
        <v>20845.4</v>
      </c>
      <c r="F164" s="40">
        <f t="shared" si="20"/>
        <v>32395.3</v>
      </c>
      <c r="G164" s="40">
        <f t="shared" si="20"/>
        <v>50714.5</v>
      </c>
      <c r="H164" s="40"/>
      <c r="I164" s="40"/>
      <c r="J164" s="40"/>
      <c r="K164" s="40"/>
      <c r="L164" s="40"/>
      <c r="M164" s="40"/>
      <c r="N164" s="40"/>
      <c r="O164" s="40"/>
      <c r="P164" s="40">
        <v>16.2</v>
      </c>
      <c r="Q164" s="40">
        <v>36.7</v>
      </c>
      <c r="R164" s="40">
        <v>57.1</v>
      </c>
      <c r="S164" s="40">
        <v>253.3</v>
      </c>
      <c r="T164" s="40">
        <v>9184.3</v>
      </c>
      <c r="U164" s="40">
        <v>20713.7</v>
      </c>
      <c r="V164" s="40">
        <v>32243.2</v>
      </c>
      <c r="W164" s="40">
        <v>50366.2</v>
      </c>
      <c r="X164" s="40">
        <v>95</v>
      </c>
      <c r="Y164" s="40">
        <v>95</v>
      </c>
      <c r="Z164" s="40">
        <v>95</v>
      </c>
      <c r="AA164" s="40">
        <v>95</v>
      </c>
      <c r="AB164" s="40">
        <f t="shared" si="21"/>
        <v>10265.3</v>
      </c>
      <c r="AC164" s="40">
        <f t="shared" si="22"/>
        <v>21872.199999999997</v>
      </c>
      <c r="AD164" s="40">
        <f t="shared" si="22"/>
        <v>33529.3</v>
      </c>
      <c r="AE164" s="40">
        <f t="shared" si="22"/>
        <v>51970.2</v>
      </c>
      <c r="AF164" s="40">
        <v>8856</v>
      </c>
      <c r="AG164" s="40">
        <v>19973.1</v>
      </c>
      <c r="AH164" s="40">
        <v>31090.3</v>
      </c>
      <c r="AI164" s="40">
        <v>47106.6</v>
      </c>
      <c r="AJ164" s="40">
        <v>1368.8</v>
      </c>
      <c r="AK164" s="40">
        <v>1807.6</v>
      </c>
      <c r="AL164" s="40">
        <v>2296.5</v>
      </c>
      <c r="AM164" s="40">
        <v>4047.6</v>
      </c>
      <c r="AN164" s="40"/>
      <c r="AO164" s="40"/>
      <c r="AP164" s="40"/>
      <c r="AQ164" s="40"/>
      <c r="AR164" s="40">
        <v>40.5</v>
      </c>
      <c r="AS164" s="40">
        <v>91.5</v>
      </c>
      <c r="AT164" s="40">
        <v>142.5</v>
      </c>
      <c r="AU164" s="40">
        <v>816</v>
      </c>
    </row>
    <row r="165" spans="1:47" s="41" customFormat="1" ht="14.25">
      <c r="A165" s="64">
        <v>146</v>
      </c>
      <c r="B165" s="55" t="s">
        <v>159</v>
      </c>
      <c r="C165" s="44">
        <v>171.2</v>
      </c>
      <c r="D165" s="40">
        <f t="shared" si="23"/>
        <v>5802.9</v>
      </c>
      <c r="E165" s="40">
        <f t="shared" si="20"/>
        <v>13008.5</v>
      </c>
      <c r="F165" s="40">
        <f t="shared" si="20"/>
        <v>20397.9</v>
      </c>
      <c r="G165" s="40">
        <f t="shared" si="20"/>
        <v>30996.3</v>
      </c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>
        <v>5739.9</v>
      </c>
      <c r="U165" s="40">
        <v>12945.5</v>
      </c>
      <c r="V165" s="40">
        <v>20334.9</v>
      </c>
      <c r="W165" s="40">
        <v>30933.3</v>
      </c>
      <c r="X165" s="40">
        <v>63</v>
      </c>
      <c r="Y165" s="40">
        <v>63</v>
      </c>
      <c r="Z165" s="40">
        <v>63</v>
      </c>
      <c r="AA165" s="40">
        <v>63</v>
      </c>
      <c r="AB165" s="40">
        <f t="shared" si="21"/>
        <v>5974.1</v>
      </c>
      <c r="AC165" s="40">
        <f t="shared" si="22"/>
        <v>13179.7</v>
      </c>
      <c r="AD165" s="40">
        <f t="shared" si="22"/>
        <v>20569.1</v>
      </c>
      <c r="AE165" s="40">
        <f t="shared" si="22"/>
        <v>31167.5</v>
      </c>
      <c r="AF165" s="40">
        <v>5752.1</v>
      </c>
      <c r="AG165" s="40">
        <v>12471.7</v>
      </c>
      <c r="AH165" s="40">
        <v>19576.1</v>
      </c>
      <c r="AI165" s="40">
        <v>29561</v>
      </c>
      <c r="AJ165" s="40">
        <v>196</v>
      </c>
      <c r="AK165" s="40">
        <v>638</v>
      </c>
      <c r="AL165" s="40">
        <v>697</v>
      </c>
      <c r="AM165" s="40">
        <v>1054.5</v>
      </c>
      <c r="AN165" s="40"/>
      <c r="AO165" s="40"/>
      <c r="AP165" s="40"/>
      <c r="AQ165" s="40"/>
      <c r="AR165" s="40">
        <v>26</v>
      </c>
      <c r="AS165" s="40">
        <v>70</v>
      </c>
      <c r="AT165" s="40">
        <v>296</v>
      </c>
      <c r="AU165" s="40">
        <v>552</v>
      </c>
    </row>
    <row r="166" spans="1:47" s="41" customFormat="1" ht="28.5">
      <c r="A166" s="64">
        <v>147</v>
      </c>
      <c r="B166" s="56" t="s">
        <v>160</v>
      </c>
      <c r="C166" s="50">
        <v>351.6</v>
      </c>
      <c r="D166" s="45">
        <f aca="true" t="shared" si="24" ref="D166:D185">H166+L166+P166+T166+X166</f>
        <v>17998.600000000002</v>
      </c>
      <c r="E166" s="45">
        <f t="shared" si="20"/>
        <v>42162.4</v>
      </c>
      <c r="F166" s="45">
        <f aca="true" t="shared" si="25" ref="F166:F173">J166+N166+R166+V166+Z166</f>
        <v>65630.3</v>
      </c>
      <c r="G166" s="40">
        <f t="shared" si="20"/>
        <v>99167.2</v>
      </c>
      <c r="H166" s="45"/>
      <c r="I166" s="45"/>
      <c r="J166" s="45"/>
      <c r="K166" s="45"/>
      <c r="L166" s="40"/>
      <c r="M166" s="40"/>
      <c r="N166" s="40"/>
      <c r="O166" s="40"/>
      <c r="P166" s="40"/>
      <c r="Q166" s="40"/>
      <c r="R166" s="40"/>
      <c r="S166" s="40"/>
      <c r="T166" s="40">
        <v>17940.7</v>
      </c>
      <c r="U166" s="40">
        <v>42026.8</v>
      </c>
      <c r="V166" s="40">
        <v>65419.2</v>
      </c>
      <c r="W166" s="40">
        <v>98847.4</v>
      </c>
      <c r="X166" s="40">
        <v>57.9</v>
      </c>
      <c r="Y166" s="40">
        <v>135.6</v>
      </c>
      <c r="Z166" s="40">
        <v>211.1</v>
      </c>
      <c r="AA166" s="40">
        <v>319.8</v>
      </c>
      <c r="AB166" s="45">
        <f t="shared" si="21"/>
        <v>18350.2</v>
      </c>
      <c r="AC166" s="45">
        <f t="shared" si="22"/>
        <v>42514</v>
      </c>
      <c r="AD166" s="45">
        <f aca="true" t="shared" si="26" ref="AD166:AE186">AH166+AL166+AP166+AT166</f>
        <v>65981.9</v>
      </c>
      <c r="AE166" s="40">
        <f t="shared" si="22"/>
        <v>99518.8</v>
      </c>
      <c r="AF166" s="45">
        <v>13773.2</v>
      </c>
      <c r="AG166" s="45">
        <v>35540.1</v>
      </c>
      <c r="AH166" s="45">
        <v>55126.4</v>
      </c>
      <c r="AI166" s="45">
        <v>83343.6</v>
      </c>
      <c r="AJ166" s="45">
        <v>4577</v>
      </c>
      <c r="AK166" s="45">
        <v>6973.9</v>
      </c>
      <c r="AL166" s="45">
        <v>10855.5</v>
      </c>
      <c r="AM166" s="45">
        <v>16175.2</v>
      </c>
      <c r="AN166" s="40"/>
      <c r="AO166" s="40"/>
      <c r="AP166" s="40"/>
      <c r="AQ166" s="40"/>
      <c r="AR166" s="45"/>
      <c r="AS166" s="45"/>
      <c r="AT166" s="45"/>
      <c r="AU166" s="45">
        <v>0</v>
      </c>
    </row>
    <row r="167" spans="1:47" s="41" customFormat="1" ht="19.5" customHeight="1">
      <c r="A167" s="39">
        <v>148</v>
      </c>
      <c r="B167" s="56" t="s">
        <v>161</v>
      </c>
      <c r="C167" s="42">
        <v>1475.5</v>
      </c>
      <c r="D167" s="40">
        <f t="shared" si="24"/>
        <v>16081.1</v>
      </c>
      <c r="E167" s="45">
        <f t="shared" si="20"/>
        <v>37533.6</v>
      </c>
      <c r="F167" s="45">
        <f t="shared" si="25"/>
        <v>58368.2</v>
      </c>
      <c r="G167" s="40">
        <f t="shared" si="20"/>
        <v>88234.4</v>
      </c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>
        <v>15979.1</v>
      </c>
      <c r="U167" s="40">
        <v>37431.6</v>
      </c>
      <c r="V167" s="40">
        <v>58266.2</v>
      </c>
      <c r="W167" s="40">
        <v>87972.4</v>
      </c>
      <c r="X167" s="45">
        <v>102</v>
      </c>
      <c r="Y167" s="45">
        <v>102</v>
      </c>
      <c r="Z167" s="45">
        <v>102</v>
      </c>
      <c r="AA167" s="45">
        <v>262</v>
      </c>
      <c r="AB167" s="40">
        <f t="shared" si="21"/>
        <v>17556.6</v>
      </c>
      <c r="AC167" s="40">
        <f t="shared" si="22"/>
        <v>39009.1</v>
      </c>
      <c r="AD167" s="40">
        <f t="shared" si="26"/>
        <v>59843.700000000004</v>
      </c>
      <c r="AE167" s="40">
        <f t="shared" si="22"/>
        <v>89709.90000000001</v>
      </c>
      <c r="AF167" s="40">
        <v>13180.5</v>
      </c>
      <c r="AG167" s="40">
        <v>30860.1</v>
      </c>
      <c r="AH167" s="40">
        <v>47921.8</v>
      </c>
      <c r="AI167" s="40">
        <v>73019.7</v>
      </c>
      <c r="AJ167" s="40">
        <v>4267.1</v>
      </c>
      <c r="AK167" s="40">
        <v>7995.8</v>
      </c>
      <c r="AL167" s="40">
        <v>11724.3</v>
      </c>
      <c r="AM167" s="40">
        <v>16382.6</v>
      </c>
      <c r="AN167" s="40"/>
      <c r="AO167" s="40"/>
      <c r="AP167" s="40"/>
      <c r="AQ167" s="40"/>
      <c r="AR167" s="40">
        <v>109</v>
      </c>
      <c r="AS167" s="40">
        <v>153.2</v>
      </c>
      <c r="AT167" s="40">
        <v>197.6</v>
      </c>
      <c r="AU167" s="40">
        <v>307.6</v>
      </c>
    </row>
    <row r="168" spans="1:47" s="41" customFormat="1" ht="19.5" customHeight="1">
      <c r="A168" s="39">
        <v>149</v>
      </c>
      <c r="B168" s="56" t="s">
        <v>162</v>
      </c>
      <c r="C168" s="42">
        <v>79.4</v>
      </c>
      <c r="D168" s="40">
        <f t="shared" si="24"/>
        <v>2912.6</v>
      </c>
      <c r="E168" s="40">
        <f t="shared" si="20"/>
        <v>6526.1</v>
      </c>
      <c r="F168" s="40">
        <f t="shared" si="25"/>
        <v>10139.7</v>
      </c>
      <c r="G168" s="40">
        <f t="shared" si="20"/>
        <v>15345.6</v>
      </c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>
        <v>2878.6</v>
      </c>
      <c r="U168" s="40">
        <v>6492.1</v>
      </c>
      <c r="V168" s="40">
        <v>10105.7</v>
      </c>
      <c r="W168" s="40">
        <v>15311.6</v>
      </c>
      <c r="X168" s="40">
        <v>34</v>
      </c>
      <c r="Y168" s="40">
        <v>34</v>
      </c>
      <c r="Z168" s="40">
        <v>34</v>
      </c>
      <c r="AA168" s="40">
        <v>34</v>
      </c>
      <c r="AB168" s="40">
        <f t="shared" si="21"/>
        <v>2992</v>
      </c>
      <c r="AC168" s="40">
        <f t="shared" si="22"/>
        <v>6605.5</v>
      </c>
      <c r="AD168" s="40">
        <f t="shared" si="26"/>
        <v>10219.1</v>
      </c>
      <c r="AE168" s="40">
        <f t="shared" si="22"/>
        <v>15425</v>
      </c>
      <c r="AF168" s="40">
        <v>2906.4</v>
      </c>
      <c r="AG168" s="40">
        <v>6455.2</v>
      </c>
      <c r="AH168" s="40">
        <v>10004</v>
      </c>
      <c r="AI168" s="40">
        <v>15116.6</v>
      </c>
      <c r="AJ168" s="40">
        <v>85.6</v>
      </c>
      <c r="AK168" s="40">
        <v>150.3</v>
      </c>
      <c r="AL168" s="40">
        <v>215.1</v>
      </c>
      <c r="AM168" s="40">
        <v>308.4</v>
      </c>
      <c r="AN168" s="40"/>
      <c r="AO168" s="40"/>
      <c r="AP168" s="40"/>
      <c r="AQ168" s="40"/>
      <c r="AR168" s="40"/>
      <c r="AS168" s="40"/>
      <c r="AT168" s="40"/>
      <c r="AU168" s="40"/>
    </row>
    <row r="169" spans="1:48" s="41" customFormat="1" ht="21" customHeight="1">
      <c r="A169" s="64">
        <v>150</v>
      </c>
      <c r="B169" s="56" t="s">
        <v>163</v>
      </c>
      <c r="C169" s="42">
        <v>138.8</v>
      </c>
      <c r="D169" s="45">
        <f t="shared" si="24"/>
        <v>4591.8</v>
      </c>
      <c r="E169" s="45">
        <f t="shared" si="20"/>
        <v>10577.6</v>
      </c>
      <c r="F169" s="45">
        <f t="shared" si="25"/>
        <v>15412.6</v>
      </c>
      <c r="G169" s="40">
        <f t="shared" si="20"/>
        <v>23195.5</v>
      </c>
      <c r="H169" s="45"/>
      <c r="I169" s="45"/>
      <c r="J169" s="45"/>
      <c r="K169" s="45"/>
      <c r="L169" s="45"/>
      <c r="M169" s="45"/>
      <c r="N169" s="45"/>
      <c r="O169" s="45"/>
      <c r="P169" s="45">
        <v>428.7</v>
      </c>
      <c r="Q169" s="45">
        <v>1070.5</v>
      </c>
      <c r="R169" s="45">
        <v>1712.3</v>
      </c>
      <c r="S169" s="45">
        <v>2567.1</v>
      </c>
      <c r="T169" s="45">
        <v>3908.1</v>
      </c>
      <c r="U169" s="45">
        <v>8721</v>
      </c>
      <c r="V169" s="45">
        <v>12706.1</v>
      </c>
      <c r="W169" s="45">
        <v>19251.7</v>
      </c>
      <c r="X169" s="45">
        <v>255</v>
      </c>
      <c r="Y169" s="45">
        <v>786.1</v>
      </c>
      <c r="Z169" s="45">
        <v>994.2</v>
      </c>
      <c r="AA169" s="45">
        <v>1376.7</v>
      </c>
      <c r="AB169" s="45">
        <f t="shared" si="21"/>
        <v>4484.8</v>
      </c>
      <c r="AC169" s="45">
        <f t="shared" si="22"/>
        <v>10385.1</v>
      </c>
      <c r="AD169" s="45">
        <f t="shared" si="26"/>
        <v>15504.199999999999</v>
      </c>
      <c r="AE169" s="40">
        <f t="shared" si="22"/>
        <v>23334.3</v>
      </c>
      <c r="AF169" s="45">
        <v>4237.8</v>
      </c>
      <c r="AG169" s="45">
        <v>9564.2</v>
      </c>
      <c r="AH169" s="45">
        <v>14108.4</v>
      </c>
      <c r="AI169" s="45">
        <v>21160</v>
      </c>
      <c r="AJ169" s="45">
        <v>222</v>
      </c>
      <c r="AK169" s="45">
        <v>745.9</v>
      </c>
      <c r="AL169" s="45">
        <v>1265.8</v>
      </c>
      <c r="AM169" s="45">
        <v>1974.3</v>
      </c>
      <c r="AN169" s="45"/>
      <c r="AO169" s="45"/>
      <c r="AP169" s="45"/>
      <c r="AQ169" s="45"/>
      <c r="AR169" s="45">
        <v>25</v>
      </c>
      <c r="AS169" s="45">
        <v>75</v>
      </c>
      <c r="AT169" s="45">
        <v>130</v>
      </c>
      <c r="AU169" s="45">
        <v>200</v>
      </c>
      <c r="AV169" s="61"/>
    </row>
    <row r="170" spans="1:47" s="41" customFormat="1" ht="19.5" customHeight="1">
      <c r="A170" s="64">
        <v>151</v>
      </c>
      <c r="B170" s="56" t="s">
        <v>164</v>
      </c>
      <c r="C170" s="44">
        <v>97.4</v>
      </c>
      <c r="D170" s="40">
        <f t="shared" si="24"/>
        <v>11311.2</v>
      </c>
      <c r="E170" s="40">
        <f t="shared" si="20"/>
        <v>28777.9</v>
      </c>
      <c r="F170" s="40">
        <f t="shared" si="25"/>
        <v>46244.7</v>
      </c>
      <c r="G170" s="40">
        <f t="shared" si="20"/>
        <v>69367</v>
      </c>
      <c r="H170" s="40"/>
      <c r="I170" s="40"/>
      <c r="J170" s="40"/>
      <c r="K170" s="40"/>
      <c r="L170" s="40">
        <v>0</v>
      </c>
      <c r="M170" s="40">
        <v>500</v>
      </c>
      <c r="N170" s="40">
        <v>1000</v>
      </c>
      <c r="O170" s="40">
        <v>1500</v>
      </c>
      <c r="P170" s="40"/>
      <c r="Q170" s="40"/>
      <c r="R170" s="40"/>
      <c r="S170" s="40"/>
      <c r="T170" s="40">
        <v>11311.2</v>
      </c>
      <c r="U170" s="40">
        <v>28277.9</v>
      </c>
      <c r="V170" s="40">
        <v>45244.7</v>
      </c>
      <c r="W170" s="40">
        <v>67867</v>
      </c>
      <c r="X170" s="40"/>
      <c r="Y170" s="40"/>
      <c r="Z170" s="40"/>
      <c r="AA170" s="40"/>
      <c r="AB170" s="40">
        <f t="shared" si="21"/>
        <v>11408.6</v>
      </c>
      <c r="AC170" s="40">
        <f t="shared" si="22"/>
        <v>28875.300000000003</v>
      </c>
      <c r="AD170" s="40">
        <f t="shared" si="26"/>
        <v>46342.1</v>
      </c>
      <c r="AE170" s="40">
        <f t="shared" si="22"/>
        <v>69464.4</v>
      </c>
      <c r="AF170" s="40">
        <v>11311.2</v>
      </c>
      <c r="AG170" s="40">
        <v>28277.9</v>
      </c>
      <c r="AH170" s="40">
        <v>45244.7</v>
      </c>
      <c r="AI170" s="40">
        <v>67867</v>
      </c>
      <c r="AJ170" s="40">
        <v>97.4</v>
      </c>
      <c r="AK170" s="40">
        <v>597.4</v>
      </c>
      <c r="AL170" s="40">
        <v>1097.4</v>
      </c>
      <c r="AM170" s="40">
        <v>1597.4</v>
      </c>
      <c r="AN170" s="40"/>
      <c r="AO170" s="40"/>
      <c r="AP170" s="40"/>
      <c r="AQ170" s="40"/>
      <c r="AR170" s="40">
        <v>0</v>
      </c>
      <c r="AS170" s="40">
        <v>0</v>
      </c>
      <c r="AT170" s="40">
        <v>0</v>
      </c>
      <c r="AU170" s="40">
        <v>0</v>
      </c>
    </row>
    <row r="171" spans="1:47" s="41" customFormat="1" ht="18.75" customHeight="1">
      <c r="A171" s="39">
        <v>152</v>
      </c>
      <c r="B171" s="56" t="s">
        <v>165</v>
      </c>
      <c r="C171" s="42">
        <v>345.6</v>
      </c>
      <c r="D171" s="45">
        <f t="shared" si="24"/>
        <v>8009.6</v>
      </c>
      <c r="E171" s="45">
        <f t="shared" si="20"/>
        <v>20524</v>
      </c>
      <c r="F171" s="45">
        <f t="shared" si="25"/>
        <v>33038.4</v>
      </c>
      <c r="G171" s="40">
        <f t="shared" si="20"/>
        <v>51087.6</v>
      </c>
      <c r="H171" s="40"/>
      <c r="I171" s="40"/>
      <c r="J171" s="40"/>
      <c r="K171" s="40"/>
      <c r="L171" s="45">
        <v>0</v>
      </c>
      <c r="M171" s="45">
        <v>500</v>
      </c>
      <c r="N171" s="45">
        <v>1000</v>
      </c>
      <c r="O171" s="45">
        <v>3030</v>
      </c>
      <c r="P171" s="40"/>
      <c r="Q171" s="40"/>
      <c r="R171" s="40"/>
      <c r="S171" s="40"/>
      <c r="T171" s="45">
        <v>8009.6</v>
      </c>
      <c r="U171" s="45">
        <v>20024</v>
      </c>
      <c r="V171" s="45">
        <v>32038.4</v>
      </c>
      <c r="W171" s="45">
        <v>48057.6</v>
      </c>
      <c r="X171" s="40"/>
      <c r="Y171" s="40"/>
      <c r="Z171" s="40"/>
      <c r="AA171" s="40"/>
      <c r="AB171" s="45">
        <f t="shared" si="21"/>
        <v>8355.2</v>
      </c>
      <c r="AC171" s="45">
        <f t="shared" si="22"/>
        <v>20869.6</v>
      </c>
      <c r="AD171" s="40">
        <f t="shared" si="26"/>
        <v>33384</v>
      </c>
      <c r="AE171" s="40">
        <f t="shared" si="22"/>
        <v>51433.2</v>
      </c>
      <c r="AF171" s="45">
        <v>8009.6</v>
      </c>
      <c r="AG171" s="45">
        <v>20024</v>
      </c>
      <c r="AH171" s="45">
        <v>32038.4</v>
      </c>
      <c r="AI171" s="45">
        <v>48057.6</v>
      </c>
      <c r="AJ171" s="45">
        <v>95.6</v>
      </c>
      <c r="AK171" s="45">
        <v>595.6</v>
      </c>
      <c r="AL171" s="45">
        <v>1095.6</v>
      </c>
      <c r="AM171" s="45">
        <v>3015.6</v>
      </c>
      <c r="AN171" s="45"/>
      <c r="AO171" s="45"/>
      <c r="AP171" s="45"/>
      <c r="AQ171" s="45"/>
      <c r="AR171" s="45">
        <v>250</v>
      </c>
      <c r="AS171" s="45">
        <v>250</v>
      </c>
      <c r="AT171" s="45">
        <v>250</v>
      </c>
      <c r="AU171" s="45">
        <v>360</v>
      </c>
    </row>
    <row r="172" spans="1:47" s="41" customFormat="1" ht="28.5">
      <c r="A172" s="39">
        <v>153</v>
      </c>
      <c r="B172" s="56" t="s">
        <v>166</v>
      </c>
      <c r="C172" s="44">
        <v>5398.9</v>
      </c>
      <c r="D172" s="45">
        <f t="shared" si="24"/>
        <v>7482.6</v>
      </c>
      <c r="E172" s="45">
        <f t="shared" si="20"/>
        <v>16730.2</v>
      </c>
      <c r="F172" s="45">
        <f t="shared" si="25"/>
        <v>26123.8</v>
      </c>
      <c r="G172" s="45">
        <f t="shared" si="20"/>
        <v>44199</v>
      </c>
      <c r="H172" s="40"/>
      <c r="I172" s="40"/>
      <c r="J172" s="40"/>
      <c r="K172" s="40"/>
      <c r="L172" s="45">
        <v>50</v>
      </c>
      <c r="M172" s="45">
        <v>300</v>
      </c>
      <c r="N172" s="45">
        <v>700</v>
      </c>
      <c r="O172" s="45">
        <v>3566.2</v>
      </c>
      <c r="P172" s="45">
        <v>0</v>
      </c>
      <c r="Q172" s="45">
        <v>0</v>
      </c>
      <c r="R172" s="45">
        <v>0</v>
      </c>
      <c r="S172" s="45">
        <v>1800</v>
      </c>
      <c r="T172" s="45">
        <v>7432.6</v>
      </c>
      <c r="U172" s="45">
        <v>16430.2</v>
      </c>
      <c r="V172" s="45">
        <v>25423.8</v>
      </c>
      <c r="W172" s="45">
        <v>38832.8</v>
      </c>
      <c r="X172" s="45">
        <v>0</v>
      </c>
      <c r="Y172" s="45">
        <v>0</v>
      </c>
      <c r="Z172" s="45">
        <v>0</v>
      </c>
      <c r="AA172" s="45"/>
      <c r="AB172" s="45">
        <f t="shared" si="21"/>
        <v>14708.7</v>
      </c>
      <c r="AC172" s="45">
        <f t="shared" si="22"/>
        <v>23956.3</v>
      </c>
      <c r="AD172" s="40">
        <f t="shared" si="26"/>
        <v>33349.899999999994</v>
      </c>
      <c r="AE172" s="40">
        <f t="shared" si="22"/>
        <v>49597.9</v>
      </c>
      <c r="AF172" s="45">
        <v>7136.9</v>
      </c>
      <c r="AG172" s="45">
        <v>15776.6</v>
      </c>
      <c r="AH172" s="45">
        <v>24412.5</v>
      </c>
      <c r="AI172" s="45">
        <v>39212.3</v>
      </c>
      <c r="AJ172" s="45">
        <v>7343.6</v>
      </c>
      <c r="AK172" s="45">
        <v>7951.5</v>
      </c>
      <c r="AL172" s="45">
        <v>8709.2</v>
      </c>
      <c r="AM172" s="45">
        <v>10034.5</v>
      </c>
      <c r="AN172" s="45"/>
      <c r="AO172" s="45"/>
      <c r="AP172" s="45"/>
      <c r="AQ172" s="45"/>
      <c r="AR172" s="45">
        <v>228.2</v>
      </c>
      <c r="AS172" s="45">
        <v>228.2</v>
      </c>
      <c r="AT172" s="45">
        <v>228.2</v>
      </c>
      <c r="AU172" s="45">
        <v>351.1</v>
      </c>
    </row>
    <row r="173" spans="1:47" s="41" customFormat="1" ht="25.5" customHeight="1">
      <c r="A173" s="64">
        <v>154</v>
      </c>
      <c r="B173" s="56" t="s">
        <v>167</v>
      </c>
      <c r="C173" s="44">
        <v>25.1</v>
      </c>
      <c r="D173" s="45">
        <f t="shared" si="24"/>
        <v>3686</v>
      </c>
      <c r="E173" s="45">
        <f t="shared" si="20"/>
        <v>8148.7</v>
      </c>
      <c r="F173" s="45">
        <f t="shared" si="25"/>
        <v>12608.6</v>
      </c>
      <c r="G173" s="40">
        <f t="shared" si="20"/>
        <v>19257.9</v>
      </c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5">
        <v>3686</v>
      </c>
      <c r="U173" s="45">
        <v>8148.7</v>
      </c>
      <c r="V173" s="45">
        <v>12608.6</v>
      </c>
      <c r="W173" s="45">
        <v>19257.9</v>
      </c>
      <c r="X173" s="40"/>
      <c r="Y173" s="40"/>
      <c r="Z173" s="40"/>
      <c r="AA173" s="40"/>
      <c r="AB173" s="45">
        <f t="shared" si="21"/>
        <v>3711.1</v>
      </c>
      <c r="AC173" s="45">
        <v>8148.7</v>
      </c>
      <c r="AD173" s="45">
        <v>12608.6</v>
      </c>
      <c r="AE173" s="40">
        <f aca="true" t="shared" si="27" ref="AE173:AE185">AI173+AM173+AQ173+AU173</f>
        <v>19283</v>
      </c>
      <c r="AF173" s="45">
        <v>3511.7</v>
      </c>
      <c r="AG173" s="45">
        <v>7762.9</v>
      </c>
      <c r="AH173" s="45">
        <v>11966.5</v>
      </c>
      <c r="AI173" s="45">
        <v>18301.5</v>
      </c>
      <c r="AJ173" s="45">
        <v>199.4</v>
      </c>
      <c r="AK173" s="45">
        <v>410.9</v>
      </c>
      <c r="AL173" s="45">
        <v>667.2</v>
      </c>
      <c r="AM173" s="45">
        <v>981.5</v>
      </c>
      <c r="AN173" s="45"/>
      <c r="AO173" s="45"/>
      <c r="AP173" s="45"/>
      <c r="AQ173" s="45"/>
      <c r="AR173" s="45"/>
      <c r="AS173" s="45"/>
      <c r="AT173" s="45"/>
      <c r="AU173" s="45">
        <v>0</v>
      </c>
    </row>
    <row r="174" spans="1:47" s="41" customFormat="1" ht="28.5" customHeight="1">
      <c r="A174" s="64">
        <v>155</v>
      </c>
      <c r="B174" s="56" t="s">
        <v>170</v>
      </c>
      <c r="C174" s="44">
        <v>2492.6</v>
      </c>
      <c r="D174" s="45">
        <f t="shared" si="24"/>
        <v>10404.7</v>
      </c>
      <c r="E174" s="45">
        <f aca="true" t="shared" si="28" ref="E174:G186">I174+M174+Q174+U174+Y174</f>
        <v>23218.399999999998</v>
      </c>
      <c r="F174" s="45">
        <f t="shared" si="28"/>
        <v>36395.600000000006</v>
      </c>
      <c r="G174" s="40">
        <f t="shared" si="28"/>
        <v>54550.6</v>
      </c>
      <c r="H174" s="40"/>
      <c r="I174" s="40"/>
      <c r="J174" s="40"/>
      <c r="K174" s="40"/>
      <c r="L174" s="45"/>
      <c r="M174" s="45"/>
      <c r="N174" s="45"/>
      <c r="O174" s="45"/>
      <c r="P174" s="45"/>
      <c r="Q174" s="45"/>
      <c r="R174" s="45"/>
      <c r="S174" s="45"/>
      <c r="T174" s="45">
        <v>10161.1</v>
      </c>
      <c r="U174" s="45">
        <v>22674.8</v>
      </c>
      <c r="V174" s="45">
        <v>35538.8</v>
      </c>
      <c r="W174" s="45">
        <v>53129.1</v>
      </c>
      <c r="X174" s="45">
        <v>243.6</v>
      </c>
      <c r="Y174" s="45">
        <v>543.6</v>
      </c>
      <c r="Z174" s="45">
        <v>856.8</v>
      </c>
      <c r="AA174" s="45">
        <v>1421.5</v>
      </c>
      <c r="AB174" s="45">
        <f>AF174+AJ174+AN174+AR174</f>
        <v>10344.3</v>
      </c>
      <c r="AC174" s="45">
        <f>AG174+AK174+AO174+AS174</f>
        <v>23083.600000000002</v>
      </c>
      <c r="AD174" s="40">
        <f t="shared" si="26"/>
        <v>38325.4</v>
      </c>
      <c r="AE174" s="40">
        <f t="shared" si="27"/>
        <v>57043.1</v>
      </c>
      <c r="AF174" s="45">
        <v>9297.4</v>
      </c>
      <c r="AG174" s="45">
        <v>20747.4</v>
      </c>
      <c r="AH174" s="45">
        <v>32701.2</v>
      </c>
      <c r="AI174" s="45">
        <v>49095.9</v>
      </c>
      <c r="AJ174" s="45">
        <v>1046.9</v>
      </c>
      <c r="AK174" s="45">
        <v>2336.2</v>
      </c>
      <c r="AL174" s="45">
        <v>3682.2</v>
      </c>
      <c r="AM174" s="45">
        <v>5157.2</v>
      </c>
      <c r="AN174" s="45"/>
      <c r="AO174" s="45"/>
      <c r="AP174" s="45"/>
      <c r="AQ174" s="45"/>
      <c r="AR174" s="45">
        <v>0</v>
      </c>
      <c r="AS174" s="45">
        <v>0</v>
      </c>
      <c r="AT174" s="45">
        <v>1942</v>
      </c>
      <c r="AU174" s="45">
        <v>2790</v>
      </c>
    </row>
    <row r="175" spans="1:47" s="41" customFormat="1" ht="19.5" customHeight="1">
      <c r="A175" s="39">
        <v>156</v>
      </c>
      <c r="B175" s="53" t="s">
        <v>187</v>
      </c>
      <c r="C175" s="42">
        <v>227.2</v>
      </c>
      <c r="D175" s="45">
        <f t="shared" si="24"/>
        <v>4277.7</v>
      </c>
      <c r="E175" s="45">
        <f t="shared" si="28"/>
        <v>10677.7</v>
      </c>
      <c r="F175" s="45">
        <f t="shared" si="28"/>
        <v>16963.5</v>
      </c>
      <c r="G175" s="40">
        <f t="shared" si="28"/>
        <v>25469</v>
      </c>
      <c r="H175" s="45">
        <v>4277.7</v>
      </c>
      <c r="I175" s="45">
        <v>10677.7</v>
      </c>
      <c r="J175" s="45">
        <v>16923.5</v>
      </c>
      <c r="K175" s="45">
        <v>25384</v>
      </c>
      <c r="L175" s="45">
        <v>0</v>
      </c>
      <c r="M175" s="45">
        <v>0</v>
      </c>
      <c r="N175" s="45">
        <v>40</v>
      </c>
      <c r="O175" s="45">
        <v>85</v>
      </c>
      <c r="P175" s="45"/>
      <c r="Q175" s="45"/>
      <c r="R175" s="45"/>
      <c r="S175" s="45"/>
      <c r="T175" s="45"/>
      <c r="U175" s="45"/>
      <c r="V175" s="45"/>
      <c r="W175" s="45"/>
      <c r="X175" s="45">
        <v>0</v>
      </c>
      <c r="Y175" s="45">
        <v>0</v>
      </c>
      <c r="Z175" s="45">
        <v>0</v>
      </c>
      <c r="AA175" s="45">
        <v>0</v>
      </c>
      <c r="AB175" s="45">
        <f aca="true" t="shared" si="29" ref="AB175:AC186">AF175+AJ175+AN175+AR175</f>
        <v>4504.900000000001</v>
      </c>
      <c r="AC175" s="45">
        <f t="shared" si="29"/>
        <v>10904.9</v>
      </c>
      <c r="AD175" s="40">
        <f t="shared" si="26"/>
        <v>17190.7</v>
      </c>
      <c r="AE175" s="40">
        <f t="shared" si="27"/>
        <v>25696.2</v>
      </c>
      <c r="AF175" s="45">
        <v>3707.3</v>
      </c>
      <c r="AG175" s="45">
        <v>9116</v>
      </c>
      <c r="AH175" s="45">
        <v>14433.9</v>
      </c>
      <c r="AI175" s="45">
        <v>21440.7</v>
      </c>
      <c r="AJ175" s="45">
        <v>693.6</v>
      </c>
      <c r="AK175" s="45">
        <v>1651.4</v>
      </c>
      <c r="AL175" s="45">
        <v>2598.8</v>
      </c>
      <c r="AM175" s="45">
        <v>4074.5</v>
      </c>
      <c r="AN175" s="45"/>
      <c r="AO175" s="45"/>
      <c r="AP175" s="45"/>
      <c r="AQ175" s="45"/>
      <c r="AR175" s="45">
        <v>104</v>
      </c>
      <c r="AS175" s="45">
        <v>137.5</v>
      </c>
      <c r="AT175" s="45">
        <v>158</v>
      </c>
      <c r="AU175" s="45">
        <v>181</v>
      </c>
    </row>
    <row r="176" spans="1:47" s="41" customFormat="1" ht="19.5" customHeight="1">
      <c r="A176" s="39">
        <v>157</v>
      </c>
      <c r="B176" s="53" t="s">
        <v>188</v>
      </c>
      <c r="C176" s="42">
        <v>142.4</v>
      </c>
      <c r="D176" s="45">
        <f t="shared" si="24"/>
        <v>3902.5</v>
      </c>
      <c r="E176" s="45">
        <f t="shared" si="28"/>
        <v>9741.2</v>
      </c>
      <c r="F176" s="45">
        <f t="shared" si="28"/>
        <v>15816.300000000001</v>
      </c>
      <c r="G176" s="40">
        <f t="shared" si="28"/>
        <v>23361</v>
      </c>
      <c r="H176" s="45">
        <v>3902.5</v>
      </c>
      <c r="I176" s="45">
        <v>9741.2</v>
      </c>
      <c r="J176" s="45">
        <v>15438.2</v>
      </c>
      <c r="K176" s="45">
        <v>22944.1</v>
      </c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>
        <v>0</v>
      </c>
      <c r="Y176" s="45">
        <v>0</v>
      </c>
      <c r="Z176" s="45">
        <v>378.1</v>
      </c>
      <c r="AA176" s="45">
        <v>416.9</v>
      </c>
      <c r="AB176" s="45">
        <f t="shared" si="29"/>
        <v>4045.8999999999996</v>
      </c>
      <c r="AC176" s="45">
        <f t="shared" si="29"/>
        <v>9884.6</v>
      </c>
      <c r="AD176" s="40">
        <f t="shared" si="26"/>
        <v>15959.699999999999</v>
      </c>
      <c r="AE176" s="40">
        <f t="shared" si="27"/>
        <v>23504.4</v>
      </c>
      <c r="AF176" s="45">
        <v>3097.2</v>
      </c>
      <c r="AG176" s="45">
        <v>7731.1</v>
      </c>
      <c r="AH176" s="45">
        <v>12816.8</v>
      </c>
      <c r="AI176" s="45">
        <v>19524.9</v>
      </c>
      <c r="AJ176" s="45">
        <v>948.7</v>
      </c>
      <c r="AK176" s="45">
        <v>2153.5</v>
      </c>
      <c r="AL176" s="45">
        <v>3142.9</v>
      </c>
      <c r="AM176" s="45">
        <v>3979.5</v>
      </c>
      <c r="AN176" s="45"/>
      <c r="AO176" s="45"/>
      <c r="AP176" s="45"/>
      <c r="AQ176" s="45"/>
      <c r="AR176" s="45">
        <v>0</v>
      </c>
      <c r="AS176" s="45">
        <v>0</v>
      </c>
      <c r="AT176" s="45">
        <v>0</v>
      </c>
      <c r="AU176" s="45">
        <v>0</v>
      </c>
    </row>
    <row r="177" spans="1:47" s="41" customFormat="1" ht="19.5" customHeight="1">
      <c r="A177" s="64">
        <v>158</v>
      </c>
      <c r="B177" s="53" t="s">
        <v>189</v>
      </c>
      <c r="C177" s="44">
        <v>80.6</v>
      </c>
      <c r="D177" s="45">
        <f t="shared" si="24"/>
        <v>4626.9</v>
      </c>
      <c r="E177" s="45">
        <f t="shared" si="28"/>
        <v>11549.4</v>
      </c>
      <c r="F177" s="45">
        <f t="shared" si="28"/>
        <v>18630.5</v>
      </c>
      <c r="G177" s="40">
        <f t="shared" si="28"/>
        <v>27693</v>
      </c>
      <c r="H177" s="45">
        <v>4626.9</v>
      </c>
      <c r="I177" s="45">
        <v>11549.4</v>
      </c>
      <c r="J177" s="45">
        <v>18366.7</v>
      </c>
      <c r="K177" s="45">
        <v>27297.5</v>
      </c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>
        <v>0</v>
      </c>
      <c r="Y177" s="45">
        <v>0</v>
      </c>
      <c r="Z177" s="45">
        <v>263.8</v>
      </c>
      <c r="AA177" s="45">
        <v>395.5</v>
      </c>
      <c r="AB177" s="45">
        <f t="shared" si="29"/>
        <v>4707.5</v>
      </c>
      <c r="AC177" s="45">
        <f t="shared" si="29"/>
        <v>11630</v>
      </c>
      <c r="AD177" s="40">
        <f t="shared" si="26"/>
        <v>18711.1</v>
      </c>
      <c r="AE177" s="40">
        <f t="shared" si="27"/>
        <v>27773.399999999998</v>
      </c>
      <c r="AF177" s="45">
        <v>3832.1</v>
      </c>
      <c r="AG177" s="45">
        <v>9565.1</v>
      </c>
      <c r="AH177" s="45">
        <v>15782.4</v>
      </c>
      <c r="AI177" s="45">
        <v>23614.6</v>
      </c>
      <c r="AJ177" s="45">
        <v>875.4</v>
      </c>
      <c r="AK177" s="45">
        <v>2064.9</v>
      </c>
      <c r="AL177" s="45">
        <v>2928.7</v>
      </c>
      <c r="AM177" s="45">
        <v>4158.8</v>
      </c>
      <c r="AN177" s="45"/>
      <c r="AO177" s="45"/>
      <c r="AP177" s="45"/>
      <c r="AQ177" s="45"/>
      <c r="AR177" s="45">
        <v>0</v>
      </c>
      <c r="AS177" s="45">
        <v>0</v>
      </c>
      <c r="AT177" s="45">
        <v>0</v>
      </c>
      <c r="AU177" s="45"/>
    </row>
    <row r="178" spans="1:47" ht="14.25">
      <c r="A178" s="64">
        <v>159</v>
      </c>
      <c r="B178" s="53" t="s">
        <v>190</v>
      </c>
      <c r="C178" s="42">
        <v>1460.7</v>
      </c>
      <c r="D178" s="45">
        <f t="shared" si="24"/>
        <v>9745</v>
      </c>
      <c r="E178" s="45">
        <f t="shared" si="28"/>
        <v>24443</v>
      </c>
      <c r="F178" s="45">
        <f t="shared" si="28"/>
        <v>34231</v>
      </c>
      <c r="G178" s="40">
        <f t="shared" si="28"/>
        <v>48852.4</v>
      </c>
      <c r="H178" s="45">
        <v>9745</v>
      </c>
      <c r="I178" s="45">
        <v>24443</v>
      </c>
      <c r="J178" s="45">
        <v>34231</v>
      </c>
      <c r="K178" s="45">
        <v>48852.4</v>
      </c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>
        <f t="shared" si="29"/>
        <v>11405.7</v>
      </c>
      <c r="AC178" s="45">
        <f t="shared" si="29"/>
        <v>25903.7</v>
      </c>
      <c r="AD178" s="40">
        <f t="shared" si="26"/>
        <v>35691.7</v>
      </c>
      <c r="AE178" s="40">
        <f t="shared" si="27"/>
        <v>50313.1</v>
      </c>
      <c r="AF178" s="45">
        <v>9970.7</v>
      </c>
      <c r="AG178" s="45">
        <v>22260.7</v>
      </c>
      <c r="AH178" s="45">
        <v>29951.7</v>
      </c>
      <c r="AI178" s="45">
        <v>42888.5</v>
      </c>
      <c r="AJ178" s="45">
        <v>1435</v>
      </c>
      <c r="AK178" s="45">
        <v>3643</v>
      </c>
      <c r="AL178" s="45">
        <v>5740</v>
      </c>
      <c r="AM178" s="45">
        <v>7424.6</v>
      </c>
      <c r="AN178" s="45"/>
      <c r="AO178" s="45"/>
      <c r="AP178" s="45"/>
      <c r="AQ178" s="45"/>
      <c r="AR178" s="45">
        <v>0</v>
      </c>
      <c r="AS178" s="45">
        <v>0</v>
      </c>
      <c r="AT178" s="45">
        <v>0</v>
      </c>
      <c r="AU178" s="45">
        <v>0</v>
      </c>
    </row>
    <row r="179" spans="1:47" ht="14.25">
      <c r="A179" s="39">
        <v>160</v>
      </c>
      <c r="B179" s="53" t="s">
        <v>191</v>
      </c>
      <c r="C179" s="42">
        <v>359.3</v>
      </c>
      <c r="D179" s="45">
        <f t="shared" si="24"/>
        <v>3220.5</v>
      </c>
      <c r="E179" s="45">
        <f t="shared" si="28"/>
        <v>8038.8</v>
      </c>
      <c r="F179" s="45">
        <f t="shared" si="28"/>
        <v>13117.8</v>
      </c>
      <c r="G179" s="40">
        <f t="shared" si="28"/>
        <v>18186.2</v>
      </c>
      <c r="H179" s="45">
        <v>3220.5</v>
      </c>
      <c r="I179" s="45">
        <v>8038.8</v>
      </c>
      <c r="J179" s="45">
        <v>13117.8</v>
      </c>
      <c r="K179" s="45">
        <v>18186.2</v>
      </c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>
        <f t="shared" si="29"/>
        <v>3579.7</v>
      </c>
      <c r="AC179" s="45">
        <f t="shared" si="29"/>
        <v>8398</v>
      </c>
      <c r="AD179" s="40">
        <f t="shared" si="26"/>
        <v>13477</v>
      </c>
      <c r="AE179" s="40">
        <f t="shared" si="27"/>
        <v>18545.4</v>
      </c>
      <c r="AF179" s="45">
        <v>2867.1</v>
      </c>
      <c r="AG179" s="45">
        <v>7213.7</v>
      </c>
      <c r="AH179" s="45">
        <v>11769.1</v>
      </c>
      <c r="AI179" s="45">
        <v>16419.5</v>
      </c>
      <c r="AJ179" s="45">
        <v>658.4</v>
      </c>
      <c r="AK179" s="45">
        <v>1125.9</v>
      </c>
      <c r="AL179" s="45">
        <v>1649.5</v>
      </c>
      <c r="AM179" s="45">
        <v>2053.5</v>
      </c>
      <c r="AN179" s="45"/>
      <c r="AO179" s="45"/>
      <c r="AP179" s="45"/>
      <c r="AQ179" s="45"/>
      <c r="AR179" s="45">
        <v>54.2</v>
      </c>
      <c r="AS179" s="45">
        <v>58.4</v>
      </c>
      <c r="AT179" s="45">
        <v>58.4</v>
      </c>
      <c r="AU179" s="45">
        <v>72.4</v>
      </c>
    </row>
    <row r="180" spans="1:47" ht="14.25">
      <c r="A180" s="39">
        <v>161</v>
      </c>
      <c r="B180" s="53" t="s">
        <v>192</v>
      </c>
      <c r="C180" s="44">
        <v>94</v>
      </c>
      <c r="D180" s="40">
        <f t="shared" si="24"/>
        <v>2984.8</v>
      </c>
      <c r="E180" s="40">
        <f t="shared" si="28"/>
        <v>7450.5</v>
      </c>
      <c r="F180" s="40">
        <f t="shared" si="28"/>
        <v>11916.1</v>
      </c>
      <c r="G180" s="40">
        <f t="shared" si="28"/>
        <v>17740.2</v>
      </c>
      <c r="H180" s="40">
        <v>2984.8</v>
      </c>
      <c r="I180" s="40">
        <v>7450.5</v>
      </c>
      <c r="J180" s="40">
        <v>11916.1</v>
      </c>
      <c r="K180" s="40">
        <v>17740.2</v>
      </c>
      <c r="L180" s="40"/>
      <c r="M180" s="40"/>
      <c r="N180" s="40"/>
      <c r="O180" s="40">
        <v>0</v>
      </c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>
        <v>0</v>
      </c>
      <c r="AB180" s="40">
        <f t="shared" si="29"/>
        <v>2984.8</v>
      </c>
      <c r="AC180" s="40">
        <f t="shared" si="29"/>
        <v>7450.5</v>
      </c>
      <c r="AD180" s="40">
        <f t="shared" si="26"/>
        <v>11916.1</v>
      </c>
      <c r="AE180" s="40">
        <f t="shared" si="27"/>
        <v>17740.2</v>
      </c>
      <c r="AF180" s="40">
        <v>2423.8</v>
      </c>
      <c r="AG180" s="40">
        <v>6050.1</v>
      </c>
      <c r="AH180" s="40">
        <v>9675.9</v>
      </c>
      <c r="AI180" s="40">
        <v>14206.6</v>
      </c>
      <c r="AJ180" s="40">
        <v>546.5</v>
      </c>
      <c r="AK180" s="40">
        <v>1364.4</v>
      </c>
      <c r="AL180" s="40">
        <v>2182.5</v>
      </c>
      <c r="AM180" s="40">
        <v>3367.2</v>
      </c>
      <c r="AN180" s="40"/>
      <c r="AO180" s="40"/>
      <c r="AP180" s="40"/>
      <c r="AQ180" s="40"/>
      <c r="AR180" s="40">
        <v>14.5</v>
      </c>
      <c r="AS180" s="40">
        <v>36</v>
      </c>
      <c r="AT180" s="40">
        <v>57.7</v>
      </c>
      <c r="AU180" s="40">
        <v>166.4</v>
      </c>
    </row>
    <row r="181" spans="1:47" ht="14.25">
      <c r="A181" s="64">
        <v>162</v>
      </c>
      <c r="B181" s="53" t="s">
        <v>193</v>
      </c>
      <c r="C181" s="42">
        <v>476.3</v>
      </c>
      <c r="D181" s="40">
        <f t="shared" si="24"/>
        <v>4072.8</v>
      </c>
      <c r="E181" s="40">
        <f t="shared" si="28"/>
        <v>10170</v>
      </c>
      <c r="F181" s="40">
        <f t="shared" si="28"/>
        <v>16269.2</v>
      </c>
      <c r="G181" s="40">
        <f t="shared" si="28"/>
        <v>24388</v>
      </c>
      <c r="H181" s="40">
        <v>4072.8</v>
      </c>
      <c r="I181" s="40">
        <v>10170</v>
      </c>
      <c r="J181" s="40">
        <v>16269.2</v>
      </c>
      <c r="K181" s="40">
        <v>24388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>
        <f t="shared" si="29"/>
        <v>4549.1</v>
      </c>
      <c r="AC181" s="40">
        <f t="shared" si="29"/>
        <v>10646.3</v>
      </c>
      <c r="AD181" s="40">
        <f t="shared" si="26"/>
        <v>16745.5</v>
      </c>
      <c r="AE181" s="40">
        <f t="shared" si="27"/>
        <v>24864.3</v>
      </c>
      <c r="AF181" s="40">
        <v>3654</v>
      </c>
      <c r="AG181" s="40">
        <v>8465.8</v>
      </c>
      <c r="AH181" s="40">
        <v>13613.6</v>
      </c>
      <c r="AI181" s="40">
        <v>21139.1</v>
      </c>
      <c r="AJ181" s="40">
        <v>843</v>
      </c>
      <c r="AK181" s="40">
        <v>2050.5</v>
      </c>
      <c r="AL181" s="40">
        <v>2941.9</v>
      </c>
      <c r="AM181" s="40">
        <v>3525.2</v>
      </c>
      <c r="AN181" s="40"/>
      <c r="AO181" s="40"/>
      <c r="AP181" s="40"/>
      <c r="AQ181" s="40"/>
      <c r="AR181" s="40">
        <v>52.1</v>
      </c>
      <c r="AS181" s="40">
        <v>130</v>
      </c>
      <c r="AT181" s="40">
        <v>190</v>
      </c>
      <c r="AU181" s="40">
        <v>200</v>
      </c>
    </row>
    <row r="182" spans="1:47" ht="14.25">
      <c r="A182" s="64">
        <v>163</v>
      </c>
      <c r="B182" s="53" t="s">
        <v>194</v>
      </c>
      <c r="C182" s="44">
        <v>0.2</v>
      </c>
      <c r="D182" s="40">
        <f t="shared" si="24"/>
        <v>1276.5</v>
      </c>
      <c r="E182" s="40">
        <f>I182+M182+Q182+U182+Y182</f>
        <v>2997.5</v>
      </c>
      <c r="F182" s="40">
        <f>J182+N182+R182+V182+Z182</f>
        <v>4739.5</v>
      </c>
      <c r="G182" s="40">
        <f t="shared" si="28"/>
        <v>7052.5</v>
      </c>
      <c r="H182" s="40">
        <v>1276.5</v>
      </c>
      <c r="I182" s="40">
        <v>2997.5</v>
      </c>
      <c r="J182" s="40">
        <v>4739.5</v>
      </c>
      <c r="K182" s="40">
        <v>7052.5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>
        <v>0</v>
      </c>
      <c r="AB182" s="40">
        <f>AF182+AJ182+AN182+AR182</f>
        <v>1276.7</v>
      </c>
      <c r="AC182" s="40">
        <f>AG182+AK182+AO182+AS182</f>
        <v>2997.7</v>
      </c>
      <c r="AD182" s="40">
        <f t="shared" si="26"/>
        <v>4739.499999999999</v>
      </c>
      <c r="AE182" s="40">
        <f t="shared" si="27"/>
        <v>7052.9</v>
      </c>
      <c r="AF182" s="40">
        <v>1189</v>
      </c>
      <c r="AG182" s="40">
        <v>2792.1</v>
      </c>
      <c r="AH182" s="40">
        <v>4415.7</v>
      </c>
      <c r="AI182" s="40">
        <v>6568.9</v>
      </c>
      <c r="AJ182" s="40">
        <v>77</v>
      </c>
      <c r="AK182" s="40">
        <v>180.6</v>
      </c>
      <c r="AL182" s="40">
        <v>284.4</v>
      </c>
      <c r="AM182" s="40">
        <v>425.1</v>
      </c>
      <c r="AN182" s="40"/>
      <c r="AO182" s="40"/>
      <c r="AP182" s="40"/>
      <c r="AQ182" s="40"/>
      <c r="AR182" s="40">
        <v>10.7</v>
      </c>
      <c r="AS182" s="40">
        <v>25</v>
      </c>
      <c r="AT182" s="40">
        <v>39.4</v>
      </c>
      <c r="AU182" s="40">
        <v>58.9</v>
      </c>
    </row>
    <row r="183" spans="1:47" ht="14.25">
      <c r="A183" s="39">
        <v>164</v>
      </c>
      <c r="B183" s="53" t="s">
        <v>195</v>
      </c>
      <c r="C183" s="44">
        <v>383.5</v>
      </c>
      <c r="D183" s="40">
        <f t="shared" si="24"/>
        <v>7043.4</v>
      </c>
      <c r="E183" s="40">
        <f t="shared" si="28"/>
        <v>17564.4</v>
      </c>
      <c r="F183" s="40">
        <f t="shared" si="28"/>
        <v>28257.4</v>
      </c>
      <c r="G183" s="40">
        <f t="shared" si="28"/>
        <v>42306.4</v>
      </c>
      <c r="H183" s="40">
        <v>7043.4</v>
      </c>
      <c r="I183" s="40">
        <v>17564.4</v>
      </c>
      <c r="J183" s="40">
        <v>28257.4</v>
      </c>
      <c r="K183" s="40">
        <v>42306.4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>
        <v>0</v>
      </c>
      <c r="Y183" s="40">
        <v>0</v>
      </c>
      <c r="Z183" s="40">
        <v>0</v>
      </c>
      <c r="AA183" s="40">
        <v>0</v>
      </c>
      <c r="AB183" s="40">
        <f t="shared" si="29"/>
        <v>7426.900000000001</v>
      </c>
      <c r="AC183" s="40">
        <f t="shared" si="29"/>
        <v>17947.9</v>
      </c>
      <c r="AD183" s="40">
        <f t="shared" si="26"/>
        <v>28641</v>
      </c>
      <c r="AE183" s="40">
        <f t="shared" si="27"/>
        <v>42689.9</v>
      </c>
      <c r="AF183" s="40">
        <v>6110.6</v>
      </c>
      <c r="AG183" s="40">
        <v>14493.5</v>
      </c>
      <c r="AH183" s="40">
        <v>23386.6</v>
      </c>
      <c r="AI183" s="40">
        <v>34773.8</v>
      </c>
      <c r="AJ183" s="40">
        <v>1269.7</v>
      </c>
      <c r="AK183" s="40">
        <v>3337.7</v>
      </c>
      <c r="AL183" s="40">
        <v>5067.7</v>
      </c>
      <c r="AM183" s="40">
        <v>7636.1</v>
      </c>
      <c r="AN183" s="40"/>
      <c r="AO183" s="40"/>
      <c r="AP183" s="40"/>
      <c r="AQ183" s="40"/>
      <c r="AR183" s="40">
        <v>46.6</v>
      </c>
      <c r="AS183" s="40">
        <v>116.7</v>
      </c>
      <c r="AT183" s="40">
        <v>186.7</v>
      </c>
      <c r="AU183" s="40">
        <v>280</v>
      </c>
    </row>
    <row r="184" spans="1:47" ht="14.25">
      <c r="A184" s="39">
        <v>165</v>
      </c>
      <c r="B184" s="53" t="s">
        <v>196</v>
      </c>
      <c r="C184" s="44">
        <v>232.9</v>
      </c>
      <c r="D184" s="40">
        <f t="shared" si="24"/>
        <v>3962</v>
      </c>
      <c r="E184" s="40">
        <f t="shared" si="28"/>
        <v>9889.8</v>
      </c>
      <c r="F184" s="40">
        <f t="shared" si="28"/>
        <v>17245</v>
      </c>
      <c r="G184" s="40">
        <f t="shared" si="28"/>
        <v>23108.4</v>
      </c>
      <c r="H184" s="40">
        <v>3962</v>
      </c>
      <c r="I184" s="40">
        <v>9889.8</v>
      </c>
      <c r="J184" s="40">
        <v>17245</v>
      </c>
      <c r="K184" s="40">
        <v>23108.4</v>
      </c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>
        <v>0</v>
      </c>
      <c r="Y184" s="40">
        <v>0</v>
      </c>
      <c r="Z184" s="40">
        <v>0</v>
      </c>
      <c r="AA184" s="40"/>
      <c r="AB184" s="40">
        <f t="shared" si="29"/>
        <v>4194.7</v>
      </c>
      <c r="AC184" s="40">
        <f t="shared" si="29"/>
        <v>10122.6</v>
      </c>
      <c r="AD184" s="40">
        <f t="shared" si="26"/>
        <v>17478</v>
      </c>
      <c r="AE184" s="40">
        <f t="shared" si="27"/>
        <v>23341.100000000002</v>
      </c>
      <c r="AF184" s="40">
        <v>3240.2</v>
      </c>
      <c r="AG184" s="40">
        <v>7864.5</v>
      </c>
      <c r="AH184" s="40">
        <v>14000</v>
      </c>
      <c r="AI184" s="40">
        <v>19352.7</v>
      </c>
      <c r="AJ184" s="40">
        <v>954.5</v>
      </c>
      <c r="AK184" s="40">
        <v>2258.1</v>
      </c>
      <c r="AL184" s="40">
        <v>3478</v>
      </c>
      <c r="AM184" s="40">
        <v>3988.4</v>
      </c>
      <c r="AN184" s="40"/>
      <c r="AO184" s="40"/>
      <c r="AP184" s="40"/>
      <c r="AQ184" s="40"/>
      <c r="AR184" s="40">
        <v>0</v>
      </c>
      <c r="AS184" s="40">
        <v>0</v>
      </c>
      <c r="AT184" s="40">
        <v>0</v>
      </c>
      <c r="AU184" s="40">
        <v>0</v>
      </c>
    </row>
    <row r="185" spans="1:47" ht="14.25">
      <c r="A185" s="64">
        <v>166</v>
      </c>
      <c r="B185" s="53" t="s">
        <v>197</v>
      </c>
      <c r="C185" s="44">
        <v>4193.5</v>
      </c>
      <c r="D185" s="40">
        <f t="shared" si="24"/>
        <v>10200.1</v>
      </c>
      <c r="E185" s="40">
        <f t="shared" si="28"/>
        <v>25430.8</v>
      </c>
      <c r="F185" s="40">
        <f t="shared" si="28"/>
        <v>40661.5</v>
      </c>
      <c r="G185" s="40">
        <f t="shared" si="28"/>
        <v>60322.4</v>
      </c>
      <c r="H185" s="40">
        <v>10140.1</v>
      </c>
      <c r="I185" s="40">
        <v>25310.8</v>
      </c>
      <c r="J185" s="40">
        <v>40481.5</v>
      </c>
      <c r="K185" s="40">
        <v>60082.4</v>
      </c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>
        <v>60</v>
      </c>
      <c r="Y185" s="40">
        <v>120</v>
      </c>
      <c r="Z185" s="40">
        <v>180</v>
      </c>
      <c r="AA185" s="40">
        <v>240</v>
      </c>
      <c r="AB185" s="40">
        <f t="shared" si="29"/>
        <v>14393.6</v>
      </c>
      <c r="AC185" s="40">
        <f t="shared" si="29"/>
        <v>29624.300000000003</v>
      </c>
      <c r="AD185" s="40">
        <f t="shared" si="26"/>
        <v>44854.4</v>
      </c>
      <c r="AE185" s="40">
        <f t="shared" si="27"/>
        <v>64515.899999999994</v>
      </c>
      <c r="AF185" s="40">
        <v>9475.9</v>
      </c>
      <c r="AG185" s="40">
        <v>21099.4</v>
      </c>
      <c r="AH185" s="40">
        <v>32662.2</v>
      </c>
      <c r="AI185" s="40">
        <v>48007.2</v>
      </c>
      <c r="AJ185" s="40">
        <v>2584.3</v>
      </c>
      <c r="AK185" s="40">
        <v>6141.5</v>
      </c>
      <c r="AL185" s="40">
        <v>9758.8</v>
      </c>
      <c r="AM185" s="40">
        <v>13908.7</v>
      </c>
      <c r="AN185" s="40"/>
      <c r="AO185" s="40"/>
      <c r="AP185" s="40"/>
      <c r="AQ185" s="40"/>
      <c r="AR185" s="40">
        <v>2333.4</v>
      </c>
      <c r="AS185" s="40">
        <v>2383.4</v>
      </c>
      <c r="AT185" s="40">
        <v>2433.4</v>
      </c>
      <c r="AU185" s="40">
        <v>2600</v>
      </c>
    </row>
    <row r="186" spans="1:47" ht="15" thickBot="1">
      <c r="A186" s="65">
        <v>167</v>
      </c>
      <c r="B186" s="53" t="s">
        <v>198</v>
      </c>
      <c r="C186" s="58">
        <v>1217.1</v>
      </c>
      <c r="D186" s="43">
        <f>H186+L186+P186+T186+X186</f>
        <v>4497.9</v>
      </c>
      <c r="E186" s="40">
        <f t="shared" si="28"/>
        <v>11202</v>
      </c>
      <c r="F186" s="40">
        <f t="shared" si="28"/>
        <v>17906.1</v>
      </c>
      <c r="G186" s="40">
        <f t="shared" si="28"/>
        <v>26017.5</v>
      </c>
      <c r="H186" s="51">
        <v>4446.9</v>
      </c>
      <c r="I186" s="51">
        <v>11100</v>
      </c>
      <c r="J186" s="51">
        <v>17753.1</v>
      </c>
      <c r="K186" s="51">
        <v>25767.5</v>
      </c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>
        <v>51</v>
      </c>
      <c r="Y186" s="51">
        <v>102</v>
      </c>
      <c r="Z186" s="51">
        <v>153</v>
      </c>
      <c r="AA186" s="51">
        <v>250</v>
      </c>
      <c r="AB186" s="40">
        <f t="shared" si="29"/>
        <v>5715</v>
      </c>
      <c r="AC186" s="40">
        <f t="shared" si="29"/>
        <v>12619.1</v>
      </c>
      <c r="AD186" s="40">
        <f t="shared" si="26"/>
        <v>19123.2</v>
      </c>
      <c r="AE186" s="40">
        <f t="shared" si="26"/>
        <v>27234.600000000002</v>
      </c>
      <c r="AF186" s="51">
        <v>4350</v>
      </c>
      <c r="AG186" s="51">
        <v>8900</v>
      </c>
      <c r="AH186" s="51">
        <v>13600</v>
      </c>
      <c r="AI186" s="51">
        <v>21861.5</v>
      </c>
      <c r="AJ186" s="51">
        <v>1315</v>
      </c>
      <c r="AK186" s="51">
        <v>3519.1</v>
      </c>
      <c r="AL186" s="51">
        <v>5303.2</v>
      </c>
      <c r="AM186" s="51">
        <v>4999.7</v>
      </c>
      <c r="AN186" s="51"/>
      <c r="AO186" s="51"/>
      <c r="AP186" s="51"/>
      <c r="AQ186" s="51"/>
      <c r="AR186" s="51">
        <v>50</v>
      </c>
      <c r="AS186" s="51">
        <v>200</v>
      </c>
      <c r="AT186" s="51">
        <v>220</v>
      </c>
      <c r="AU186" s="51">
        <v>373.4</v>
      </c>
    </row>
    <row r="187" spans="1:47" ht="15" thickBot="1">
      <c r="A187" s="60"/>
      <c r="B187" s="52" t="s">
        <v>2</v>
      </c>
      <c r="C187" s="54">
        <f>SUM(C20:C186)</f>
        <v>96359.09999999996</v>
      </c>
      <c r="D187" s="54">
        <f aca="true" t="shared" si="30" ref="D187:K187">SUM(D20:D186)</f>
        <v>1407736.7999999996</v>
      </c>
      <c r="E187" s="54">
        <f t="shared" si="30"/>
        <v>3197100.1000000015</v>
      </c>
      <c r="F187" s="54">
        <f t="shared" si="30"/>
        <v>4980459.299999996</v>
      </c>
      <c r="G187" s="54">
        <f t="shared" si="30"/>
        <v>7658714.2</v>
      </c>
      <c r="H187" s="54">
        <f t="shared" si="30"/>
        <v>59699.1</v>
      </c>
      <c r="I187" s="54">
        <f t="shared" si="30"/>
        <v>148933.1</v>
      </c>
      <c r="J187" s="54">
        <f t="shared" si="30"/>
        <v>234739</v>
      </c>
      <c r="K187" s="54">
        <f t="shared" si="30"/>
        <v>343109.60000000003</v>
      </c>
      <c r="L187" s="54">
        <f aca="true" t="shared" si="31" ref="L187:AU187">SUM(L20:L186)</f>
        <v>1043.3</v>
      </c>
      <c r="M187" s="54">
        <f t="shared" si="31"/>
        <v>3178.7</v>
      </c>
      <c r="N187" s="54">
        <f t="shared" si="31"/>
        <v>5704.3</v>
      </c>
      <c r="O187" s="54">
        <f t="shared" si="31"/>
        <v>12111</v>
      </c>
      <c r="P187" s="54">
        <f t="shared" si="31"/>
        <v>5065.299999999999</v>
      </c>
      <c r="Q187" s="54">
        <f t="shared" si="31"/>
        <v>12685.199999999997</v>
      </c>
      <c r="R187" s="54">
        <f t="shared" si="31"/>
        <v>23265.299999999996</v>
      </c>
      <c r="S187" s="54">
        <f t="shared" si="31"/>
        <v>48989</v>
      </c>
      <c r="T187" s="54">
        <f t="shared" si="31"/>
        <v>1330793.7000000007</v>
      </c>
      <c r="U187" s="54">
        <f t="shared" si="31"/>
        <v>3018640.100000001</v>
      </c>
      <c r="V187" s="54">
        <f t="shared" si="31"/>
        <v>4700342.1000000015</v>
      </c>
      <c r="W187" s="54">
        <f t="shared" si="31"/>
        <v>7229249.599999998</v>
      </c>
      <c r="X187" s="54">
        <f t="shared" si="31"/>
        <v>11135.400000000001</v>
      </c>
      <c r="Y187" s="54">
        <f t="shared" si="31"/>
        <v>13663.000000000004</v>
      </c>
      <c r="Z187" s="54">
        <f t="shared" si="31"/>
        <v>16408.600000000002</v>
      </c>
      <c r="AA187" s="54">
        <f t="shared" si="31"/>
        <v>25255.000000000007</v>
      </c>
      <c r="AB187" s="54">
        <f t="shared" si="31"/>
        <v>1491549.6</v>
      </c>
      <c r="AC187" s="54">
        <f t="shared" si="31"/>
        <v>3284034.700000004</v>
      </c>
      <c r="AD187" s="54">
        <f t="shared" si="31"/>
        <v>5058972.199999999</v>
      </c>
      <c r="AE187" s="54">
        <f t="shared" si="31"/>
        <v>7754900.599999994</v>
      </c>
      <c r="AF187" s="54">
        <f t="shared" si="31"/>
        <v>1224735</v>
      </c>
      <c r="AG187" s="54">
        <f t="shared" si="31"/>
        <v>2838669.2000000016</v>
      </c>
      <c r="AH187" s="54">
        <f t="shared" si="31"/>
        <v>4464409.699999999</v>
      </c>
      <c r="AI187" s="54">
        <f t="shared" si="31"/>
        <v>6724720.7</v>
      </c>
      <c r="AJ187" s="54">
        <f t="shared" si="31"/>
        <v>256383.20000000004</v>
      </c>
      <c r="AK187" s="54">
        <f t="shared" si="31"/>
        <v>429974.5000000002</v>
      </c>
      <c r="AL187" s="54">
        <f t="shared" si="31"/>
        <v>570067.7</v>
      </c>
      <c r="AM187" s="54">
        <f t="shared" si="31"/>
        <v>979287.8999999994</v>
      </c>
      <c r="AN187" s="54">
        <f t="shared" si="31"/>
        <v>0</v>
      </c>
      <c r="AO187" s="54">
        <f t="shared" si="31"/>
        <v>0</v>
      </c>
      <c r="AP187" s="54">
        <f t="shared" si="31"/>
        <v>0</v>
      </c>
      <c r="AQ187" s="54">
        <f t="shared" si="31"/>
        <v>0</v>
      </c>
      <c r="AR187" s="54">
        <f t="shared" si="31"/>
        <v>10431.400000000001</v>
      </c>
      <c r="AS187" s="54">
        <f t="shared" si="31"/>
        <v>15416.099999999999</v>
      </c>
      <c r="AT187" s="54">
        <f t="shared" si="31"/>
        <v>24519.900000000005</v>
      </c>
      <c r="AU187" s="54">
        <f t="shared" si="31"/>
        <v>50892</v>
      </c>
    </row>
    <row r="188" ht="13.5">
      <c r="A188" s="59"/>
    </row>
    <row r="189" spans="29:30" ht="15.75">
      <c r="AC189" s="66"/>
      <c r="AD189" s="66"/>
    </row>
    <row r="190" spans="29:45" ht="15.75">
      <c r="AC190" s="46"/>
      <c r="AD190" s="46"/>
      <c r="AJ190" s="66" t="s">
        <v>206</v>
      </c>
      <c r="AK190" s="66"/>
      <c r="AS190" s="63"/>
    </row>
    <row r="191" spans="29:30" ht="15.75">
      <c r="AC191" s="46"/>
      <c r="AD191" s="47"/>
    </row>
    <row r="192" spans="15:30" ht="15.75">
      <c r="O192" s="48"/>
      <c r="AC192" s="46"/>
      <c r="AD192" s="46"/>
    </row>
    <row r="193" spans="15:44" ht="15.75">
      <c r="O193" s="49"/>
      <c r="AN193" s="46" t="s">
        <v>14</v>
      </c>
      <c r="AO193" s="46"/>
      <c r="AR193" s="48" t="s">
        <v>15</v>
      </c>
    </row>
    <row r="194" spans="15:44" ht="15.75">
      <c r="O194" s="46"/>
      <c r="AJ194" s="1" t="s">
        <v>25</v>
      </c>
      <c r="AQ194" s="46"/>
      <c r="AR194" s="49" t="s">
        <v>16</v>
      </c>
    </row>
    <row r="195" spans="15:44" ht="15.75">
      <c r="O195" s="48"/>
      <c r="AQ195" s="46"/>
      <c r="AR195" s="46"/>
    </row>
    <row r="196" spans="15:44" ht="15.75">
      <c r="O196" s="49"/>
      <c r="AN196" s="46" t="s">
        <v>17</v>
      </c>
      <c r="AO196" s="46"/>
      <c r="AR196" s="48" t="s">
        <v>15</v>
      </c>
    </row>
    <row r="197" spans="40:44" ht="15.75">
      <c r="AN197" s="46"/>
      <c r="AO197" s="46"/>
      <c r="AR197" s="49" t="s">
        <v>16</v>
      </c>
    </row>
  </sheetData>
  <sheetProtection/>
  <mergeCells count="19">
    <mergeCell ref="AR17:AU17"/>
    <mergeCell ref="T17:W17"/>
    <mergeCell ref="X17:AA17"/>
    <mergeCell ref="AF17:AI17"/>
    <mergeCell ref="AJ17:AM17"/>
    <mergeCell ref="A16:A18"/>
    <mergeCell ref="B16:B18"/>
    <mergeCell ref="C16:C18"/>
    <mergeCell ref="D16:G17"/>
    <mergeCell ref="AJ190:AK190"/>
    <mergeCell ref="C10:G10"/>
    <mergeCell ref="AC189:AD189"/>
    <mergeCell ref="L17:O17"/>
    <mergeCell ref="H16:AA16"/>
    <mergeCell ref="H17:K17"/>
    <mergeCell ref="P17:S17"/>
    <mergeCell ref="AB16:AE17"/>
    <mergeCell ref="AF16:AU16"/>
    <mergeCell ref="AN17:AQ17"/>
  </mergeCells>
  <printOptions/>
  <pageMargins left="0.36" right="0.24" top="0.23" bottom="0.16" header="0.16" footer="0.5"/>
  <pageSetup horizontalDpi="600" verticalDpi="600" orientation="landscape" scale="75" r:id="rId1"/>
  <ignoredErrors>
    <ignoredError sqref="C187:S187 AF187:AU187 T187:AD18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govadmin</cp:lastModifiedBy>
  <cp:lastPrinted>2012-05-31T23:21:58Z</cp:lastPrinted>
  <dcterms:created xsi:type="dcterms:W3CDTF">2012-10-12T11:29:17Z</dcterms:created>
  <dcterms:modified xsi:type="dcterms:W3CDTF">2019-03-04T08:22:04Z</dcterms:modified>
  <cp:category/>
  <cp:version/>
  <cp:contentType/>
  <cp:contentStatus/>
</cp:coreProperties>
</file>