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G35" i="1"/>
  <c r="C13" i="2" l="1"/>
  <c r="F29" i="1"/>
  <c r="F36" l="1"/>
  <c r="F15" l="1"/>
  <c r="F37" l="1"/>
  <c r="F13"/>
  <c r="F14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8"/>
  <c r="F39"/>
  <c r="F40"/>
  <c r="F41"/>
  <c r="F42"/>
  <c r="F43"/>
  <c r="F44"/>
  <c r="F45"/>
  <c r="F46"/>
  <c r="F47"/>
  <c r="F48"/>
  <c r="F49"/>
  <c r="F50"/>
  <c r="F51"/>
  <c r="F52"/>
  <c r="F53"/>
  <c r="E54" l="1"/>
  <c r="H54"/>
  <c r="D54"/>
  <c r="D53" i="2"/>
  <c r="E53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F12" i="1"/>
  <c r="F54" s="1"/>
  <c r="G54"/>
</calcChain>
</file>

<file path=xl/sharedStrings.xml><?xml version="1.0" encoding="utf-8"?>
<sst xmlns="http://schemas.openxmlformats.org/spreadsheetml/2006/main" count="109" uniqueCount="63">
  <si>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</si>
  <si>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</si>
  <si>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</si>
  <si>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</si>
  <si>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</si>
  <si>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</si>
  <si>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</si>
  <si>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</si>
  <si>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</si>
  <si>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</si>
  <si>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</si>
  <si>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</si>
  <si>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</si>
  <si>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</si>
  <si>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</si>
  <si>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</si>
  <si>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</si>
  <si>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</si>
  <si>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</si>
  <si>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</si>
  <si>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</si>
  <si>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</si>
  <si>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</si>
  <si>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</si>
  <si>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</si>
  <si>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</si>
  <si>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</si>
  <si>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</si>
  <si>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</si>
  <si>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</si>
  <si>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</si>
  <si>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</si>
  <si>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</si>
  <si>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</si>
  <si>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</si>
  <si>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</si>
  <si>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</si>
  <si>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</si>
  <si>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</si>
  <si>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</si>
  <si>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</si>
  <si>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</si>
  <si>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</si>
  <si>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</si>
  <si>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</si>
  <si>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</si>
  <si>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</si>
  <si>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</si>
  <si>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</si>
  <si>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</si>
  <si>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</si>
  <si>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</si>
  <si>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</si>
  <si>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</si>
  <si>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</si>
  <si>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</si>
  <si>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</si>
  <si>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</si>
  <si>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</si>
  <si>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</si>
  <si>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 xml:space="preserve">Անի </t>
  </si>
  <si>
    <t>2019 թ. մարտ</t>
  </si>
  <si>
    <t>2019թ. Մարտ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</si>
</sst>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55" sqref="F55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4.4257812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5.25" customHeight="1">
      <c r="A3" s="24"/>
      <c r="B3" s="24"/>
      <c r="C3" s="24"/>
      <c r="D3" s="24"/>
      <c r="E3" s="24"/>
      <c r="F3" s="24"/>
      <c r="G3" s="24"/>
      <c r="H3" s="24"/>
    </row>
    <row r="4" spans="1:8" ht="18.75" customHeight="1">
      <c r="A4" s="25" t="s">
        <v>58</v>
      </c>
      <c r="B4" s="25"/>
      <c r="C4" s="25"/>
      <c r="D4" s="25"/>
      <c r="E4" s="25"/>
      <c r="F4" s="25"/>
      <c r="G4" s="25"/>
      <c r="H4" s="25"/>
    </row>
    <row r="5" spans="1:8" ht="18.75" customHeight="1">
      <c r="A5" s="29" t="s">
        <v>61</v>
      </c>
      <c r="B5" s="29"/>
      <c r="C5" s="29"/>
      <c r="D5" s="29"/>
      <c r="E5" s="29"/>
      <c r="F5" s="29"/>
      <c r="G5" s="29"/>
      <c r="H5" s="29"/>
    </row>
    <row r="6" spans="1:8" ht="18.75" customHeight="1">
      <c r="A6" s="26"/>
      <c r="B6" s="26"/>
      <c r="C6" s="26"/>
      <c r="D6" s="26"/>
      <c r="E6" s="26"/>
      <c r="F6" s="26"/>
      <c r="G6" s="26"/>
      <c r="H6" s="26"/>
    </row>
    <row r="7" spans="1:8" ht="48" customHeight="1">
      <c r="A7" s="27" t="s">
        <v>0</v>
      </c>
      <c r="B7" s="28" t="s">
        <v>1</v>
      </c>
      <c r="C7" s="28" t="s">
        <v>8</v>
      </c>
      <c r="D7" s="28" t="s">
        <v>9</v>
      </c>
      <c r="E7" s="28" t="s">
        <v>10</v>
      </c>
      <c r="F7" s="30" t="s">
        <v>2</v>
      </c>
      <c r="G7" s="30"/>
      <c r="H7" s="30"/>
    </row>
    <row r="8" spans="1:8" ht="28.5" customHeight="1">
      <c r="A8" s="27"/>
      <c r="B8" s="28"/>
      <c r="C8" s="28"/>
      <c r="D8" s="28"/>
      <c r="E8" s="28"/>
      <c r="F8" s="31" t="s">
        <v>3</v>
      </c>
      <c r="G8" s="21" t="s">
        <v>4</v>
      </c>
      <c r="H8" s="21" t="s">
        <v>5</v>
      </c>
    </row>
    <row r="9" spans="1:8" ht="0.75" customHeight="1">
      <c r="A9" s="27"/>
      <c r="B9" s="28"/>
      <c r="C9" s="28"/>
      <c r="D9" s="28"/>
      <c r="E9" s="28"/>
      <c r="F9" s="31"/>
      <c r="G9" s="21"/>
      <c r="H9" s="21"/>
    </row>
    <row r="10" spans="1:8" s="2" customFormat="1" ht="51.75" customHeight="1">
      <c r="A10" s="27"/>
      <c r="B10" s="28"/>
      <c r="C10" s="28"/>
      <c r="D10" s="28"/>
      <c r="E10" s="28"/>
      <c r="F10" s="31"/>
      <c r="G10" s="21"/>
      <c r="H10" s="21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6">
        <v>1</v>
      </c>
      <c r="B12" s="41" t="s">
        <v>16</v>
      </c>
      <c r="C12" s="20">
        <v>100</v>
      </c>
      <c r="D12" s="20">
        <v>10</v>
      </c>
      <c r="E12" s="20">
        <v>0</v>
      </c>
      <c r="F12" s="20">
        <f>G12+H12</f>
        <v>13400</v>
      </c>
      <c r="G12" s="20">
        <v>13400</v>
      </c>
      <c r="H12" s="20">
        <v>0</v>
      </c>
    </row>
    <row r="13" spans="1:8" s="2" customFormat="1">
      <c r="A13" s="16">
        <v>2</v>
      </c>
      <c r="B13" s="41" t="s">
        <v>17</v>
      </c>
      <c r="C13" s="20">
        <v>100</v>
      </c>
      <c r="D13" s="20">
        <v>52</v>
      </c>
      <c r="E13" s="20">
        <v>3</v>
      </c>
      <c r="F13" s="20">
        <f t="shared" ref="F13:F53" si="0">G13+H13</f>
        <v>73500</v>
      </c>
      <c r="G13" s="20">
        <v>73500</v>
      </c>
      <c r="H13" s="20">
        <v>0</v>
      </c>
    </row>
    <row r="14" spans="1:8" s="2" customFormat="1">
      <c r="A14" s="16">
        <v>3</v>
      </c>
      <c r="B14" s="41" t="s">
        <v>18</v>
      </c>
      <c r="C14" s="20">
        <v>150</v>
      </c>
      <c r="D14" s="20">
        <v>3828</v>
      </c>
      <c r="E14" s="20">
        <v>39</v>
      </c>
      <c r="F14" s="20">
        <f t="shared" si="0"/>
        <v>803700</v>
      </c>
      <c r="G14" s="20">
        <v>574200</v>
      </c>
      <c r="H14" s="20">
        <v>229500</v>
      </c>
    </row>
    <row r="15" spans="1:8" s="19" customFormat="1">
      <c r="A15" s="18">
        <v>4</v>
      </c>
      <c r="B15" s="41" t="s">
        <v>19</v>
      </c>
      <c r="C15" s="20">
        <v>100</v>
      </c>
      <c r="D15" s="20">
        <v>153</v>
      </c>
      <c r="E15" s="20">
        <v>0</v>
      </c>
      <c r="F15" s="20">
        <f t="shared" si="0"/>
        <v>110000</v>
      </c>
      <c r="G15" s="20">
        <v>110000</v>
      </c>
      <c r="H15" s="20">
        <v>0</v>
      </c>
    </row>
    <row r="16" spans="1:8" s="2" customFormat="1">
      <c r="A16" s="16">
        <v>5</v>
      </c>
      <c r="B16" s="41" t="s">
        <v>20</v>
      </c>
      <c r="C16" s="20">
        <v>100</v>
      </c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</row>
    <row r="17" spans="1:8" s="2" customFormat="1">
      <c r="A17" s="16">
        <v>6</v>
      </c>
      <c r="B17" s="41" t="s">
        <v>21</v>
      </c>
      <c r="C17" s="20">
        <v>100</v>
      </c>
      <c r="D17" s="20">
        <v>0</v>
      </c>
      <c r="E17" s="20">
        <v>0</v>
      </c>
      <c r="F17" s="20">
        <f t="shared" si="0"/>
        <v>0</v>
      </c>
      <c r="G17" s="20">
        <v>0</v>
      </c>
      <c r="H17" s="20">
        <v>0</v>
      </c>
    </row>
    <row r="18" spans="1:8" s="2" customFormat="1">
      <c r="A18" s="16">
        <v>7</v>
      </c>
      <c r="B18" s="41" t="s">
        <v>22</v>
      </c>
      <c r="C18" s="20">
        <v>100</v>
      </c>
      <c r="D18" s="20">
        <v>33</v>
      </c>
      <c r="E18" s="20">
        <v>1</v>
      </c>
      <c r="F18" s="20">
        <f t="shared" si="0"/>
        <v>31900</v>
      </c>
      <c r="G18" s="20">
        <v>28900</v>
      </c>
      <c r="H18" s="20">
        <v>3000</v>
      </c>
    </row>
    <row r="19" spans="1:8" s="2" customFormat="1">
      <c r="A19" s="16">
        <v>8</v>
      </c>
      <c r="B19" s="41" t="s">
        <v>23</v>
      </c>
      <c r="C19" s="20">
        <v>100</v>
      </c>
      <c r="D19" s="20">
        <v>6071</v>
      </c>
      <c r="E19" s="20">
        <v>256</v>
      </c>
      <c r="F19" s="20">
        <f t="shared" si="0"/>
        <v>12931922</v>
      </c>
      <c r="G19" s="20">
        <v>5682480</v>
      </c>
      <c r="H19" s="20">
        <v>7249442</v>
      </c>
    </row>
    <row r="20" spans="1:8" s="2" customFormat="1">
      <c r="A20" s="16">
        <v>9</v>
      </c>
      <c r="B20" s="41" t="s">
        <v>24</v>
      </c>
      <c r="C20" s="20">
        <v>105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</row>
    <row r="21" spans="1:8" s="2" customFormat="1">
      <c r="A21" s="16">
        <v>10</v>
      </c>
      <c r="B21" s="41" t="s">
        <v>25</v>
      </c>
      <c r="C21" s="20">
        <v>100</v>
      </c>
      <c r="D21" s="20">
        <v>61</v>
      </c>
      <c r="E21" s="20">
        <v>0</v>
      </c>
      <c r="F21" s="20">
        <f t="shared" si="0"/>
        <v>89500</v>
      </c>
      <c r="G21" s="20">
        <v>89500</v>
      </c>
      <c r="H21" s="20">
        <v>0</v>
      </c>
    </row>
    <row r="22" spans="1:8" s="2" customFormat="1">
      <c r="A22" s="16">
        <v>11</v>
      </c>
      <c r="B22" s="41" t="s">
        <v>26</v>
      </c>
      <c r="C22" s="20">
        <v>100</v>
      </c>
      <c r="D22" s="20">
        <v>64</v>
      </c>
      <c r="E22" s="20">
        <v>0</v>
      </c>
      <c r="F22" s="20">
        <f t="shared" si="0"/>
        <v>60000</v>
      </c>
      <c r="G22" s="20">
        <v>60000</v>
      </c>
      <c r="H22" s="20">
        <v>0</v>
      </c>
    </row>
    <row r="23" spans="1:8" s="2" customFormat="1">
      <c r="A23" s="16">
        <v>12</v>
      </c>
      <c r="B23" s="41" t="s">
        <v>27</v>
      </c>
      <c r="C23" s="20">
        <v>100</v>
      </c>
      <c r="D23" s="20">
        <v>187</v>
      </c>
      <c r="E23" s="20">
        <v>0</v>
      </c>
      <c r="F23" s="20">
        <f t="shared" si="0"/>
        <v>18700</v>
      </c>
      <c r="G23" s="20">
        <v>18700</v>
      </c>
      <c r="H23" s="20">
        <v>0</v>
      </c>
    </row>
    <row r="24" spans="1:8" s="15" customFormat="1">
      <c r="A24" s="16">
        <v>13</v>
      </c>
      <c r="B24" s="41" t="s">
        <v>28</v>
      </c>
      <c r="C24" s="20">
        <v>100</v>
      </c>
      <c r="D24" s="20">
        <v>51</v>
      </c>
      <c r="E24" s="20">
        <v>0</v>
      </c>
      <c r="F24" s="20">
        <f t="shared" si="0"/>
        <v>0</v>
      </c>
      <c r="G24" s="20">
        <v>0</v>
      </c>
      <c r="H24" s="20">
        <v>0</v>
      </c>
    </row>
    <row r="25" spans="1:8" s="15" customFormat="1">
      <c r="A25" s="18">
        <v>14</v>
      </c>
      <c r="B25" s="41" t="s">
        <v>29</v>
      </c>
      <c r="C25" s="20">
        <v>50</v>
      </c>
      <c r="D25" s="20">
        <v>332</v>
      </c>
      <c r="E25" s="20">
        <v>0</v>
      </c>
      <c r="F25" s="20">
        <f t="shared" si="0"/>
        <v>104752</v>
      </c>
      <c r="G25" s="20">
        <v>104752</v>
      </c>
      <c r="H25" s="20">
        <v>0</v>
      </c>
    </row>
    <row r="26" spans="1:8" s="2" customFormat="1">
      <c r="A26" s="16">
        <v>15</v>
      </c>
      <c r="B26" s="41" t="s">
        <v>30</v>
      </c>
      <c r="C26" s="20">
        <v>50</v>
      </c>
      <c r="D26" s="20">
        <v>100</v>
      </c>
      <c r="E26" s="20">
        <v>1</v>
      </c>
      <c r="F26" s="20">
        <f t="shared" si="0"/>
        <v>65000</v>
      </c>
      <c r="G26" s="20">
        <v>50000</v>
      </c>
      <c r="H26" s="20">
        <v>15000</v>
      </c>
    </row>
    <row r="27" spans="1:8" s="15" customFormat="1">
      <c r="A27" s="18">
        <v>16</v>
      </c>
      <c r="B27" s="41" t="s">
        <v>31</v>
      </c>
      <c r="C27" s="20">
        <v>160</v>
      </c>
      <c r="D27" s="20">
        <v>125</v>
      </c>
      <c r="E27" s="20">
        <v>78</v>
      </c>
      <c r="F27" s="20">
        <f t="shared" si="0"/>
        <v>1484792</v>
      </c>
      <c r="G27" s="20">
        <v>356100</v>
      </c>
      <c r="H27" s="20">
        <v>1128692</v>
      </c>
    </row>
    <row r="28" spans="1:8" s="2" customFormat="1">
      <c r="A28" s="16">
        <v>17</v>
      </c>
      <c r="B28" s="41" t="s">
        <v>32</v>
      </c>
      <c r="C28" s="20">
        <v>50</v>
      </c>
      <c r="D28" s="20">
        <v>0</v>
      </c>
      <c r="E28" s="20">
        <v>0</v>
      </c>
      <c r="F28" s="20">
        <f t="shared" si="0"/>
        <v>0</v>
      </c>
      <c r="G28" s="20">
        <v>0</v>
      </c>
      <c r="H28" s="12">
        <v>0</v>
      </c>
    </row>
    <row r="29" spans="1:8" s="2" customFormat="1">
      <c r="A29" s="16">
        <v>18</v>
      </c>
      <c r="B29" s="41" t="s">
        <v>33</v>
      </c>
      <c r="C29" s="20">
        <v>100</v>
      </c>
      <c r="D29" s="20">
        <v>30</v>
      </c>
      <c r="E29" s="20">
        <v>0</v>
      </c>
      <c r="F29" s="20">
        <f t="shared" si="0"/>
        <v>3000</v>
      </c>
      <c r="G29" s="20">
        <v>3000</v>
      </c>
      <c r="H29" s="20">
        <v>0</v>
      </c>
    </row>
    <row r="30" spans="1:8" s="2" customFormat="1">
      <c r="A30" s="16">
        <v>19</v>
      </c>
      <c r="B30" s="41" t="s">
        <v>34</v>
      </c>
      <c r="C30" s="20">
        <v>100</v>
      </c>
      <c r="D30" s="20">
        <v>251</v>
      </c>
      <c r="E30" s="20">
        <v>3</v>
      </c>
      <c r="F30" s="20">
        <f t="shared" si="0"/>
        <v>79767</v>
      </c>
      <c r="G30" s="20">
        <v>72200</v>
      </c>
      <c r="H30" s="20">
        <v>7567</v>
      </c>
    </row>
    <row r="31" spans="1:8" s="2" customFormat="1">
      <c r="A31" s="16">
        <v>20</v>
      </c>
      <c r="B31" s="41" t="s">
        <v>35</v>
      </c>
      <c r="C31" s="20">
        <v>100</v>
      </c>
      <c r="D31" s="20">
        <v>70</v>
      </c>
      <c r="E31" s="20">
        <v>0</v>
      </c>
      <c r="F31" s="20">
        <f t="shared" si="0"/>
        <v>7000</v>
      </c>
      <c r="G31" s="20">
        <v>7000</v>
      </c>
      <c r="H31" s="20">
        <v>0</v>
      </c>
    </row>
    <row r="32" spans="1:8" s="2" customFormat="1">
      <c r="A32" s="16">
        <v>21</v>
      </c>
      <c r="B32" s="41" t="s">
        <v>36</v>
      </c>
      <c r="C32" s="20">
        <v>50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</row>
    <row r="33" spans="1:8" s="2" customFormat="1">
      <c r="A33" s="16">
        <v>22</v>
      </c>
      <c r="B33" s="41" t="s">
        <v>37</v>
      </c>
      <c r="C33" s="20">
        <v>100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</row>
    <row r="34" spans="1:8" s="2" customFormat="1">
      <c r="A34" s="16">
        <v>23</v>
      </c>
      <c r="B34" s="41" t="s">
        <v>38</v>
      </c>
      <c r="C34" s="20">
        <v>100</v>
      </c>
      <c r="D34" s="20">
        <v>1178</v>
      </c>
      <c r="E34" s="20">
        <v>0</v>
      </c>
      <c r="F34" s="20">
        <f t="shared" si="0"/>
        <v>117800</v>
      </c>
      <c r="G34" s="20">
        <v>117800</v>
      </c>
      <c r="H34" s="20">
        <v>0</v>
      </c>
    </row>
    <row r="35" spans="1:8" s="2" customFormat="1">
      <c r="A35" s="16">
        <v>24</v>
      </c>
      <c r="B35" s="41" t="s">
        <v>39</v>
      </c>
      <c r="C35" s="20">
        <v>50</v>
      </c>
      <c r="D35" s="20">
        <v>476</v>
      </c>
      <c r="E35" s="20">
        <v>6</v>
      </c>
      <c r="F35" s="20">
        <f t="shared" si="0"/>
        <v>79160</v>
      </c>
      <c r="G35" s="20">
        <f>23800+28550</f>
        <v>52350</v>
      </c>
      <c r="H35" s="20">
        <v>26810</v>
      </c>
    </row>
    <row r="36" spans="1:8" s="2" customFormat="1">
      <c r="A36" s="16">
        <v>25</v>
      </c>
      <c r="B36" s="41" t="s">
        <v>40</v>
      </c>
      <c r="C36" s="20">
        <v>50</v>
      </c>
      <c r="D36" s="20"/>
      <c r="E36" s="20"/>
      <c r="F36" s="20">
        <f t="shared" si="0"/>
        <v>0</v>
      </c>
      <c r="G36" s="20"/>
      <c r="H36" s="20"/>
    </row>
    <row r="37" spans="1:8" s="2" customFormat="1">
      <c r="A37" s="16">
        <v>26</v>
      </c>
      <c r="B37" s="41" t="s">
        <v>41</v>
      </c>
      <c r="C37" s="20">
        <v>50</v>
      </c>
      <c r="D37" s="20">
        <v>4</v>
      </c>
      <c r="E37" s="20">
        <v>6</v>
      </c>
      <c r="F37" s="20">
        <f t="shared" si="0"/>
        <v>28100</v>
      </c>
      <c r="G37" s="20">
        <v>6200</v>
      </c>
      <c r="H37" s="20">
        <v>21900</v>
      </c>
    </row>
    <row r="38" spans="1:8" s="2" customFormat="1">
      <c r="A38" s="16">
        <v>27</v>
      </c>
      <c r="B38" s="41" t="s">
        <v>42</v>
      </c>
      <c r="C38" s="20">
        <v>50</v>
      </c>
      <c r="D38" s="20">
        <v>39</v>
      </c>
      <c r="E38" s="20">
        <v>1</v>
      </c>
      <c r="F38" s="20">
        <f t="shared" si="0"/>
        <v>9600</v>
      </c>
      <c r="G38" s="20">
        <v>7600</v>
      </c>
      <c r="H38" s="20">
        <v>2000</v>
      </c>
    </row>
    <row r="39" spans="1:8" s="2" customFormat="1">
      <c r="A39" s="16">
        <v>28</v>
      </c>
      <c r="B39" s="41" t="s">
        <v>43</v>
      </c>
      <c r="C39" s="20">
        <v>100</v>
      </c>
      <c r="D39" s="20">
        <v>374</v>
      </c>
      <c r="E39" s="20">
        <v>0</v>
      </c>
      <c r="F39" s="20">
        <f t="shared" si="0"/>
        <v>37400</v>
      </c>
      <c r="G39" s="20">
        <v>37400</v>
      </c>
      <c r="H39" s="20">
        <v>0</v>
      </c>
    </row>
    <row r="40" spans="1:8" s="2" customFormat="1">
      <c r="A40" s="16">
        <v>29</v>
      </c>
      <c r="B40" s="41" t="s">
        <v>44</v>
      </c>
      <c r="C40" s="20">
        <v>100</v>
      </c>
      <c r="D40" s="20">
        <v>42</v>
      </c>
      <c r="E40" s="20">
        <v>0</v>
      </c>
      <c r="F40" s="20">
        <f t="shared" si="0"/>
        <v>55700</v>
      </c>
      <c r="G40" s="20">
        <v>55700</v>
      </c>
      <c r="H40" s="20">
        <v>0</v>
      </c>
    </row>
    <row r="41" spans="1:8" s="2" customFormat="1">
      <c r="A41" s="16">
        <v>30</v>
      </c>
      <c r="B41" s="41" t="s">
        <v>59</v>
      </c>
      <c r="C41" s="20">
        <v>50</v>
      </c>
      <c r="D41" s="20">
        <v>48</v>
      </c>
      <c r="E41" s="20">
        <v>7</v>
      </c>
      <c r="F41" s="20">
        <f t="shared" si="0"/>
        <v>107660</v>
      </c>
      <c r="G41" s="20">
        <v>87760</v>
      </c>
      <c r="H41" s="20">
        <v>19900</v>
      </c>
    </row>
    <row r="42" spans="1:8" s="2" customFormat="1">
      <c r="A42" s="16">
        <v>31</v>
      </c>
      <c r="B42" s="41" t="s">
        <v>46</v>
      </c>
      <c r="C42" s="20">
        <v>70</v>
      </c>
      <c r="D42" s="20">
        <v>468</v>
      </c>
      <c r="E42" s="20">
        <v>0</v>
      </c>
      <c r="F42" s="20">
        <f t="shared" si="0"/>
        <v>32760</v>
      </c>
      <c r="G42" s="20">
        <v>32760</v>
      </c>
      <c r="H42" s="20">
        <v>0</v>
      </c>
    </row>
    <row r="43" spans="1:8" s="2" customFormat="1">
      <c r="A43" s="16">
        <v>32</v>
      </c>
      <c r="B43" s="41" t="s">
        <v>47</v>
      </c>
      <c r="C43" s="20">
        <v>100</v>
      </c>
      <c r="D43" s="20">
        <v>0</v>
      </c>
      <c r="E43" s="20">
        <v>0</v>
      </c>
      <c r="F43" s="20">
        <f t="shared" si="0"/>
        <v>0</v>
      </c>
      <c r="G43" s="20">
        <v>0</v>
      </c>
      <c r="H43" s="20">
        <v>0</v>
      </c>
    </row>
    <row r="44" spans="1:8" s="2" customFormat="1">
      <c r="A44" s="16">
        <v>33</v>
      </c>
      <c r="B44" s="41" t="s">
        <v>48</v>
      </c>
      <c r="C44" s="20">
        <v>50</v>
      </c>
      <c r="D44" s="20">
        <v>390</v>
      </c>
      <c r="E44" s="20">
        <v>0</v>
      </c>
      <c r="F44" s="20">
        <f t="shared" si="0"/>
        <v>19740</v>
      </c>
      <c r="G44" s="20">
        <v>19740</v>
      </c>
      <c r="H44" s="20">
        <v>0</v>
      </c>
    </row>
    <row r="45" spans="1:8" s="2" customFormat="1">
      <c r="A45" s="16">
        <v>34</v>
      </c>
      <c r="B45" s="41" t="s">
        <v>49</v>
      </c>
      <c r="C45" s="20">
        <v>100</v>
      </c>
      <c r="D45" s="20"/>
      <c r="E45" s="20"/>
      <c r="F45" s="20">
        <f t="shared" si="0"/>
        <v>0</v>
      </c>
      <c r="G45" s="20"/>
      <c r="H45" s="20"/>
    </row>
    <row r="46" spans="1:8" s="2" customFormat="1">
      <c r="A46" s="16">
        <v>35</v>
      </c>
      <c r="B46" s="41" t="s">
        <v>50</v>
      </c>
      <c r="C46" s="20">
        <v>50</v>
      </c>
      <c r="D46" s="20">
        <v>0</v>
      </c>
      <c r="E46" s="20">
        <v>0</v>
      </c>
      <c r="F46" s="20">
        <f t="shared" si="0"/>
        <v>0</v>
      </c>
      <c r="G46" s="20">
        <v>0</v>
      </c>
      <c r="H46" s="20">
        <v>0</v>
      </c>
    </row>
    <row r="47" spans="1:8" s="2" customFormat="1">
      <c r="A47" s="16">
        <v>36</v>
      </c>
      <c r="B47" s="42" t="s">
        <v>51</v>
      </c>
      <c r="C47" s="20">
        <v>50</v>
      </c>
      <c r="D47" s="20">
        <v>131</v>
      </c>
      <c r="E47" s="20">
        <v>1</v>
      </c>
      <c r="F47" s="20">
        <f t="shared" si="0"/>
        <v>85000</v>
      </c>
      <c r="G47" s="20">
        <v>79000</v>
      </c>
      <c r="H47" s="20">
        <v>6000</v>
      </c>
    </row>
    <row r="48" spans="1:8" s="2" customFormat="1">
      <c r="A48" s="16">
        <v>37</v>
      </c>
      <c r="B48" s="43" t="s">
        <v>52</v>
      </c>
      <c r="C48" s="20">
        <v>60</v>
      </c>
      <c r="D48" s="20">
        <v>50</v>
      </c>
      <c r="E48" s="20">
        <v>0</v>
      </c>
      <c r="F48" s="20">
        <f t="shared" si="0"/>
        <v>3000</v>
      </c>
      <c r="G48" s="20">
        <v>3000</v>
      </c>
      <c r="H48" s="20">
        <v>0</v>
      </c>
    </row>
    <row r="49" spans="1:8" s="2" customFormat="1">
      <c r="A49" s="16">
        <v>38</v>
      </c>
      <c r="B49" s="41" t="s">
        <v>60</v>
      </c>
      <c r="C49" s="20">
        <v>100</v>
      </c>
      <c r="D49" s="20">
        <v>1091</v>
      </c>
      <c r="E49" s="20">
        <v>6</v>
      </c>
      <c r="F49" s="20">
        <f t="shared" si="0"/>
        <v>133100</v>
      </c>
      <c r="G49" s="20">
        <v>109100</v>
      </c>
      <c r="H49" s="20">
        <v>24000</v>
      </c>
    </row>
    <row r="50" spans="1:8" s="2" customFormat="1">
      <c r="A50" s="16">
        <v>39</v>
      </c>
      <c r="B50" s="43" t="s">
        <v>54</v>
      </c>
      <c r="C50" s="20">
        <v>50</v>
      </c>
      <c r="D50" s="20">
        <v>0</v>
      </c>
      <c r="E50" s="20">
        <v>0</v>
      </c>
      <c r="F50" s="20">
        <f t="shared" si="0"/>
        <v>0</v>
      </c>
      <c r="G50" s="20">
        <v>0</v>
      </c>
      <c r="H50" s="20">
        <v>0</v>
      </c>
    </row>
    <row r="51" spans="1:8" s="2" customFormat="1">
      <c r="A51" s="16">
        <v>40</v>
      </c>
      <c r="B51" s="41" t="s">
        <v>55</v>
      </c>
      <c r="C51" s="20">
        <v>100</v>
      </c>
      <c r="D51" s="20">
        <v>112</v>
      </c>
      <c r="E51" s="20">
        <v>19</v>
      </c>
      <c r="F51" s="20">
        <f t="shared" si="0"/>
        <v>230990</v>
      </c>
      <c r="G51" s="20">
        <v>132890</v>
      </c>
      <c r="H51" s="20">
        <v>98100</v>
      </c>
    </row>
    <row r="52" spans="1:8" s="2" customFormat="1">
      <c r="A52" s="16">
        <v>41</v>
      </c>
      <c r="B52" s="41" t="s">
        <v>56</v>
      </c>
      <c r="C52" s="20">
        <v>100</v>
      </c>
      <c r="D52" s="20">
        <v>96</v>
      </c>
      <c r="E52" s="20">
        <v>5</v>
      </c>
      <c r="F52" s="20">
        <f t="shared" si="0"/>
        <v>441340</v>
      </c>
      <c r="G52" s="20">
        <v>9600</v>
      </c>
      <c r="H52" s="20">
        <v>431740</v>
      </c>
    </row>
    <row r="53" spans="1:8" s="2" customFormat="1">
      <c r="A53" s="16">
        <v>42</v>
      </c>
      <c r="B53" s="43" t="s">
        <v>57</v>
      </c>
      <c r="C53" s="20">
        <v>50</v>
      </c>
      <c r="D53" s="20">
        <v>0</v>
      </c>
      <c r="E53" s="20">
        <v>0</v>
      </c>
      <c r="F53" s="20">
        <f t="shared" si="0"/>
        <v>0</v>
      </c>
      <c r="G53" s="20">
        <v>0</v>
      </c>
      <c r="H53" s="20">
        <v>0</v>
      </c>
    </row>
    <row r="54" spans="1:8">
      <c r="A54" s="4"/>
      <c r="B54" s="4" t="s">
        <v>6</v>
      </c>
      <c r="C54" s="4"/>
      <c r="D54" s="20">
        <f>SUM(D12:D53)</f>
        <v>15917</v>
      </c>
      <c r="E54" s="20">
        <f t="shared" ref="E54:H54" si="1">SUM(E12:E53)</f>
        <v>432</v>
      </c>
      <c r="F54" s="20">
        <f t="shared" si="1"/>
        <v>17258283</v>
      </c>
      <c r="G54" s="20">
        <f t="shared" si="1"/>
        <v>7994632</v>
      </c>
      <c r="H54" s="20">
        <f t="shared" si="1"/>
        <v>9263651</v>
      </c>
    </row>
    <row r="55" spans="1:8">
      <c r="A55" s="5"/>
      <c r="B55" s="6"/>
      <c r="C55" s="5"/>
      <c r="D55" s="11"/>
      <c r="E55" s="17"/>
      <c r="F55" s="17"/>
      <c r="G55" s="17"/>
      <c r="H55" s="17"/>
    </row>
    <row r="56" spans="1:8">
      <c r="A56" s="5"/>
      <c r="B56" s="6" t="s">
        <v>7</v>
      </c>
      <c r="C56" s="5"/>
      <c r="D56" s="5"/>
      <c r="E56" s="5"/>
      <c r="F56" s="13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 ht="17.25" customHeight="1">
      <c r="A58" s="22"/>
      <c r="B58" s="22"/>
      <c r="C58" s="22"/>
      <c r="D58" s="22"/>
      <c r="E58" s="22"/>
      <c r="F58" s="22"/>
      <c r="G58" s="22"/>
      <c r="H58" s="5"/>
    </row>
    <row r="59" spans="1:8">
      <c r="A59" s="22"/>
      <c r="B59" s="22"/>
      <c r="C59" s="22"/>
      <c r="D59" s="22"/>
      <c r="E59" s="22"/>
      <c r="F59" s="22"/>
      <c r="G59" s="22"/>
      <c r="H59" s="5"/>
    </row>
    <row r="60" spans="1:8">
      <c r="A60" s="22"/>
      <c r="B60" s="22"/>
      <c r="C60" s="22"/>
      <c r="D60" s="22"/>
      <c r="E60" s="22"/>
      <c r="F60" s="22"/>
      <c r="G60" s="22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5">
    <mergeCell ref="G8:G10"/>
    <mergeCell ref="H8:H10"/>
    <mergeCell ref="A58:G60"/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55" sqref="C55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16384" width="38.85546875" style="1"/>
  </cols>
  <sheetData>
    <row r="1" spans="1:5">
      <c r="A1" s="8"/>
      <c r="B1" s="8"/>
      <c r="C1" s="8"/>
      <c r="D1" s="8"/>
      <c r="E1" s="6"/>
    </row>
    <row r="2" spans="1:5">
      <c r="A2" s="24" t="s">
        <v>12</v>
      </c>
      <c r="B2" s="24"/>
      <c r="C2" s="24"/>
      <c r="D2" s="24"/>
      <c r="E2" s="24"/>
    </row>
    <row r="3" spans="1:5">
      <c r="A3" s="25" t="s">
        <v>58</v>
      </c>
      <c r="B3" s="25"/>
      <c r="C3" s="25"/>
      <c r="D3" s="25"/>
      <c r="E3" s="25"/>
    </row>
    <row r="4" spans="1:5">
      <c r="A4" s="29" t="s">
        <v>62</v>
      </c>
      <c r="B4" s="29"/>
      <c r="C4" s="29"/>
      <c r="D4" s="29"/>
      <c r="E4" s="29"/>
    </row>
    <row r="5" spans="1:5">
      <c r="A5" s="26"/>
      <c r="B5" s="26"/>
      <c r="C5" s="26"/>
      <c r="D5" s="26"/>
      <c r="E5" s="26"/>
    </row>
    <row r="6" spans="1:5" ht="17.25" customHeight="1">
      <c r="A6" s="32" t="s">
        <v>0</v>
      </c>
      <c r="B6" s="33" t="s">
        <v>1</v>
      </c>
      <c r="C6" s="34" t="s">
        <v>13</v>
      </c>
      <c r="D6" s="34"/>
      <c r="E6" s="34"/>
    </row>
    <row r="7" spans="1:5" ht="17.25" customHeight="1">
      <c r="A7" s="32"/>
      <c r="B7" s="33"/>
      <c r="C7" s="35" t="s">
        <v>3</v>
      </c>
      <c r="D7" s="38" t="s">
        <v>14</v>
      </c>
      <c r="E7" s="38" t="s">
        <v>15</v>
      </c>
    </row>
    <row r="8" spans="1:5">
      <c r="A8" s="32"/>
      <c r="B8" s="33"/>
      <c r="C8" s="36"/>
      <c r="D8" s="39"/>
      <c r="E8" s="39"/>
    </row>
    <row r="9" spans="1:5" s="2" customFormat="1">
      <c r="A9" s="32"/>
      <c r="B9" s="33"/>
      <c r="C9" s="37"/>
      <c r="D9" s="40"/>
      <c r="E9" s="40"/>
    </row>
    <row r="10" spans="1:5" s="2" customFormat="1" ht="12.75" customHeight="1">
      <c r="A10" s="14">
        <v>1</v>
      </c>
      <c r="B10" s="14">
        <v>2</v>
      </c>
      <c r="C10" s="10">
        <v>3</v>
      </c>
      <c r="D10" s="10">
        <v>4</v>
      </c>
      <c r="E10" s="10">
        <v>5</v>
      </c>
    </row>
    <row r="11" spans="1:5" s="2" customFormat="1">
      <c r="A11" s="20">
        <v>1</v>
      </c>
      <c r="B11" s="41" t="s">
        <v>16</v>
      </c>
      <c r="C11" s="20">
        <f>D11+E11</f>
        <v>324000</v>
      </c>
      <c r="D11" s="20">
        <v>151000</v>
      </c>
      <c r="E11" s="20">
        <v>173000</v>
      </c>
    </row>
    <row r="12" spans="1:5" s="2" customFormat="1">
      <c r="A12" s="20">
        <v>2</v>
      </c>
      <c r="B12" s="41" t="s">
        <v>17</v>
      </c>
      <c r="C12" s="20">
        <f t="shared" ref="C12:C52" si="0">D12+E12</f>
        <v>166000</v>
      </c>
      <c r="D12" s="20">
        <v>166000</v>
      </c>
      <c r="E12" s="20">
        <v>0</v>
      </c>
    </row>
    <row r="13" spans="1:5" s="2" customFormat="1">
      <c r="A13" s="20">
        <v>3</v>
      </c>
      <c r="B13" s="41" t="s">
        <v>18</v>
      </c>
      <c r="C13" s="20">
        <f t="shared" si="0"/>
        <v>1892200</v>
      </c>
      <c r="D13" s="20">
        <v>1138067</v>
      </c>
      <c r="E13" s="20">
        <v>754133</v>
      </c>
    </row>
    <row r="14" spans="1:5" s="15" customFormat="1">
      <c r="A14" s="20">
        <v>4</v>
      </c>
      <c r="B14" s="41" t="s">
        <v>19</v>
      </c>
      <c r="C14" s="20">
        <f t="shared" si="0"/>
        <v>56751</v>
      </c>
      <c r="D14" s="20">
        <v>56751</v>
      </c>
      <c r="E14" s="20">
        <v>0</v>
      </c>
    </row>
    <row r="15" spans="1:5" s="2" customFormat="1">
      <c r="A15" s="20">
        <v>5</v>
      </c>
      <c r="B15" s="41" t="s">
        <v>20</v>
      </c>
      <c r="C15" s="20">
        <f t="shared" si="0"/>
        <v>0</v>
      </c>
      <c r="D15" s="20">
        <v>0</v>
      </c>
      <c r="E15" s="20">
        <v>0</v>
      </c>
    </row>
    <row r="16" spans="1:5" s="2" customFormat="1">
      <c r="A16" s="20">
        <v>6</v>
      </c>
      <c r="B16" s="41" t="s">
        <v>21</v>
      </c>
      <c r="C16" s="20">
        <f t="shared" si="0"/>
        <v>82500</v>
      </c>
      <c r="D16" s="20">
        <v>82500</v>
      </c>
      <c r="E16" s="20">
        <v>0</v>
      </c>
    </row>
    <row r="17" spans="1:5" s="2" customFormat="1">
      <c r="A17" s="20">
        <v>7</v>
      </c>
      <c r="B17" s="41" t="s">
        <v>22</v>
      </c>
      <c r="C17" s="20">
        <f t="shared" si="0"/>
        <v>25000</v>
      </c>
      <c r="D17" s="20">
        <v>25000</v>
      </c>
      <c r="E17" s="20">
        <v>0</v>
      </c>
    </row>
    <row r="18" spans="1:5" s="2" customFormat="1">
      <c r="A18" s="20">
        <v>8</v>
      </c>
      <c r="B18" s="41" t="s">
        <v>23</v>
      </c>
      <c r="C18" s="20">
        <f t="shared" si="0"/>
        <v>25112137</v>
      </c>
      <c r="D18" s="20">
        <v>10207597</v>
      </c>
      <c r="E18" s="20">
        <v>14904540</v>
      </c>
    </row>
    <row r="19" spans="1:5" s="2" customFormat="1">
      <c r="A19" s="20">
        <v>9</v>
      </c>
      <c r="B19" s="41" t="s">
        <v>24</v>
      </c>
      <c r="C19" s="20">
        <f t="shared" si="0"/>
        <v>260000</v>
      </c>
      <c r="D19" s="20">
        <v>260000</v>
      </c>
      <c r="E19" s="20">
        <v>0</v>
      </c>
    </row>
    <row r="20" spans="1:5" s="2" customFormat="1">
      <c r="A20" s="20">
        <v>10</v>
      </c>
      <c r="B20" s="41" t="s">
        <v>25</v>
      </c>
      <c r="C20" s="20">
        <f t="shared" si="0"/>
        <v>0</v>
      </c>
      <c r="D20" s="20">
        <v>0</v>
      </c>
      <c r="E20" s="20">
        <v>0</v>
      </c>
    </row>
    <row r="21" spans="1:5" s="2" customFormat="1">
      <c r="A21" s="20">
        <v>11</v>
      </c>
      <c r="B21" s="41" t="s">
        <v>26</v>
      </c>
      <c r="C21" s="20">
        <f t="shared" si="0"/>
        <v>146000</v>
      </c>
      <c r="D21" s="20">
        <v>146000</v>
      </c>
      <c r="E21" s="20">
        <v>0</v>
      </c>
    </row>
    <row r="22" spans="1:5" s="2" customFormat="1">
      <c r="A22" s="20">
        <v>12</v>
      </c>
      <c r="B22" s="41" t="s">
        <v>27</v>
      </c>
      <c r="C22" s="20">
        <f t="shared" si="0"/>
        <v>0</v>
      </c>
      <c r="D22" s="20">
        <v>0</v>
      </c>
      <c r="E22" s="20">
        <v>0</v>
      </c>
    </row>
    <row r="23" spans="1:5" s="2" customFormat="1">
      <c r="A23" s="20">
        <v>13</v>
      </c>
      <c r="B23" s="41" t="s">
        <v>28</v>
      </c>
      <c r="C23" s="20">
        <f t="shared" si="0"/>
        <v>82000</v>
      </c>
      <c r="D23" s="20">
        <v>82000</v>
      </c>
      <c r="E23" s="20">
        <v>0</v>
      </c>
    </row>
    <row r="24" spans="1:5" s="15" customFormat="1">
      <c r="A24" s="20">
        <v>14</v>
      </c>
      <c r="B24" s="41" t="s">
        <v>29</v>
      </c>
      <c r="C24" s="20">
        <f t="shared" si="0"/>
        <v>195774</v>
      </c>
      <c r="D24" s="20">
        <v>195774</v>
      </c>
      <c r="E24" s="20">
        <v>0</v>
      </c>
    </row>
    <row r="25" spans="1:5" s="2" customFormat="1">
      <c r="A25" s="20">
        <v>15</v>
      </c>
      <c r="B25" s="41" t="s">
        <v>30</v>
      </c>
      <c r="C25" s="20">
        <f t="shared" si="0"/>
        <v>240000</v>
      </c>
      <c r="D25" s="20">
        <v>240000</v>
      </c>
      <c r="E25" s="20">
        <v>0</v>
      </c>
    </row>
    <row r="26" spans="1:5" s="15" customFormat="1">
      <c r="A26" s="20">
        <v>16</v>
      </c>
      <c r="B26" s="41" t="s">
        <v>31</v>
      </c>
      <c r="C26" s="20">
        <f t="shared" si="0"/>
        <v>2223332</v>
      </c>
      <c r="D26" s="20">
        <v>883962</v>
      </c>
      <c r="E26" s="20">
        <v>1339370</v>
      </c>
    </row>
    <row r="27" spans="1:5" s="2" customFormat="1">
      <c r="A27" s="20">
        <v>17</v>
      </c>
      <c r="B27" s="41" t="s">
        <v>32</v>
      </c>
      <c r="C27" s="20">
        <f t="shared" si="0"/>
        <v>100000</v>
      </c>
      <c r="D27" s="20">
        <v>100000</v>
      </c>
      <c r="E27" s="12">
        <v>0</v>
      </c>
    </row>
    <row r="28" spans="1:5" s="2" customFormat="1">
      <c r="A28" s="20">
        <v>18</v>
      </c>
      <c r="B28" s="41" t="s">
        <v>33</v>
      </c>
      <c r="C28" s="20">
        <f t="shared" si="0"/>
        <v>50000</v>
      </c>
      <c r="D28" s="20">
        <v>50000</v>
      </c>
      <c r="E28" s="20">
        <v>0</v>
      </c>
    </row>
    <row r="29" spans="1:5" s="2" customFormat="1">
      <c r="A29" s="20">
        <v>19</v>
      </c>
      <c r="B29" s="41" t="s">
        <v>34</v>
      </c>
      <c r="C29" s="20">
        <f t="shared" si="0"/>
        <v>180000</v>
      </c>
      <c r="D29" s="20">
        <v>180000</v>
      </c>
      <c r="E29" s="20">
        <v>0</v>
      </c>
    </row>
    <row r="30" spans="1:5" s="2" customFormat="1">
      <c r="A30" s="20">
        <v>20</v>
      </c>
      <c r="B30" s="41" t="s">
        <v>35</v>
      </c>
      <c r="C30" s="20">
        <f t="shared" si="0"/>
        <v>0</v>
      </c>
      <c r="D30" s="20">
        <v>0</v>
      </c>
      <c r="E30" s="20">
        <v>0</v>
      </c>
    </row>
    <row r="31" spans="1:5" s="2" customFormat="1">
      <c r="A31" s="20">
        <v>21</v>
      </c>
      <c r="B31" s="41" t="s">
        <v>36</v>
      </c>
      <c r="C31" s="20">
        <f t="shared" si="0"/>
        <v>0</v>
      </c>
      <c r="D31" s="20">
        <v>0</v>
      </c>
      <c r="E31" s="20">
        <v>0</v>
      </c>
    </row>
    <row r="32" spans="1:5" s="2" customFormat="1">
      <c r="A32" s="20">
        <v>22</v>
      </c>
      <c r="B32" s="41" t="s">
        <v>37</v>
      </c>
      <c r="C32" s="20">
        <f t="shared" si="0"/>
        <v>0</v>
      </c>
      <c r="D32" s="20">
        <v>0</v>
      </c>
      <c r="E32" s="20">
        <v>0</v>
      </c>
    </row>
    <row r="33" spans="1:5" s="2" customFormat="1">
      <c r="A33" s="20">
        <v>23</v>
      </c>
      <c r="B33" s="41" t="s">
        <v>38</v>
      </c>
      <c r="C33" s="20">
        <f t="shared" si="0"/>
        <v>57700</v>
      </c>
      <c r="D33" s="20">
        <v>57700</v>
      </c>
      <c r="E33" s="20">
        <v>0</v>
      </c>
    </row>
    <row r="34" spans="1:5" s="2" customFormat="1">
      <c r="A34" s="20">
        <v>24</v>
      </c>
      <c r="B34" s="41" t="s">
        <v>39</v>
      </c>
      <c r="C34" s="20">
        <f t="shared" si="0"/>
        <v>200000</v>
      </c>
      <c r="D34" s="20">
        <v>200000</v>
      </c>
      <c r="E34" s="20">
        <v>0</v>
      </c>
    </row>
    <row r="35" spans="1:5" s="2" customFormat="1">
      <c r="A35" s="20">
        <v>25</v>
      </c>
      <c r="B35" s="41" t="s">
        <v>40</v>
      </c>
      <c r="C35" s="20">
        <f t="shared" si="0"/>
        <v>0</v>
      </c>
      <c r="D35" s="20">
        <v>0</v>
      </c>
      <c r="E35" s="20">
        <v>0</v>
      </c>
    </row>
    <row r="36" spans="1:5" s="2" customFormat="1">
      <c r="A36" s="20">
        <v>26</v>
      </c>
      <c r="B36" s="41" t="s">
        <v>41</v>
      </c>
      <c r="C36" s="20">
        <f t="shared" si="0"/>
        <v>200000</v>
      </c>
      <c r="D36" s="20">
        <v>200000</v>
      </c>
      <c r="E36" s="20">
        <v>0</v>
      </c>
    </row>
    <row r="37" spans="1:5" s="2" customFormat="1">
      <c r="A37" s="20">
        <v>27</v>
      </c>
      <c r="B37" s="41" t="s">
        <v>42</v>
      </c>
      <c r="C37" s="20">
        <f t="shared" si="0"/>
        <v>95600</v>
      </c>
      <c r="D37" s="20">
        <v>95600</v>
      </c>
      <c r="E37" s="20">
        <v>0</v>
      </c>
    </row>
    <row r="38" spans="1:5" s="2" customFormat="1">
      <c r="A38" s="20">
        <v>28</v>
      </c>
      <c r="B38" s="41" t="s">
        <v>43</v>
      </c>
      <c r="C38" s="20">
        <f t="shared" si="0"/>
        <v>120000</v>
      </c>
      <c r="D38" s="20">
        <v>120000</v>
      </c>
      <c r="E38" s="20">
        <v>0</v>
      </c>
    </row>
    <row r="39" spans="1:5" s="2" customFormat="1">
      <c r="A39" s="20">
        <v>29</v>
      </c>
      <c r="B39" s="41" t="s">
        <v>44</v>
      </c>
      <c r="C39" s="20">
        <f t="shared" si="0"/>
        <v>300000</v>
      </c>
      <c r="D39" s="20">
        <v>300000</v>
      </c>
      <c r="E39" s="20">
        <v>0</v>
      </c>
    </row>
    <row r="40" spans="1:5" s="2" customFormat="1">
      <c r="A40" s="20">
        <v>30</v>
      </c>
      <c r="B40" s="41" t="s">
        <v>45</v>
      </c>
      <c r="C40" s="20">
        <f t="shared" si="0"/>
        <v>300477</v>
      </c>
      <c r="D40" s="20">
        <v>300477</v>
      </c>
      <c r="E40" s="20">
        <v>0</v>
      </c>
    </row>
    <row r="41" spans="1:5" s="2" customFormat="1">
      <c r="A41" s="20">
        <v>31</v>
      </c>
      <c r="B41" s="41" t="s">
        <v>46</v>
      </c>
      <c r="C41" s="20">
        <f t="shared" si="0"/>
        <v>170000</v>
      </c>
      <c r="D41" s="20">
        <v>170000</v>
      </c>
      <c r="E41" s="20">
        <v>0</v>
      </c>
    </row>
    <row r="42" spans="1:5" s="2" customFormat="1">
      <c r="A42" s="20">
        <v>32</v>
      </c>
      <c r="B42" s="41" t="s">
        <v>47</v>
      </c>
      <c r="C42" s="20">
        <f t="shared" si="0"/>
        <v>0</v>
      </c>
      <c r="D42" s="20">
        <v>0</v>
      </c>
      <c r="E42" s="20">
        <v>0</v>
      </c>
    </row>
    <row r="43" spans="1:5" s="2" customFormat="1">
      <c r="A43" s="20">
        <v>33</v>
      </c>
      <c r="B43" s="41" t="s">
        <v>48</v>
      </c>
      <c r="C43" s="20">
        <f t="shared" si="0"/>
        <v>82000</v>
      </c>
      <c r="D43" s="20">
        <v>82000</v>
      </c>
      <c r="E43" s="20">
        <v>0</v>
      </c>
    </row>
    <row r="44" spans="1:5" s="2" customFormat="1">
      <c r="A44" s="20">
        <v>34</v>
      </c>
      <c r="B44" s="41" t="s">
        <v>49</v>
      </c>
      <c r="C44" s="20">
        <f t="shared" si="0"/>
        <v>0</v>
      </c>
      <c r="D44" s="20">
        <v>0</v>
      </c>
      <c r="E44" s="20">
        <v>0</v>
      </c>
    </row>
    <row r="45" spans="1:5" s="2" customFormat="1">
      <c r="A45" s="20">
        <v>35</v>
      </c>
      <c r="B45" s="41" t="s">
        <v>50</v>
      </c>
      <c r="C45" s="20">
        <f t="shared" si="0"/>
        <v>0</v>
      </c>
      <c r="D45" s="20">
        <v>0</v>
      </c>
      <c r="E45" s="20">
        <v>0</v>
      </c>
    </row>
    <row r="46" spans="1:5" s="2" customFormat="1">
      <c r="A46" s="20">
        <v>36</v>
      </c>
      <c r="B46" s="42" t="s">
        <v>51</v>
      </c>
      <c r="C46" s="20">
        <f t="shared" si="0"/>
        <v>90000</v>
      </c>
      <c r="D46" s="20">
        <v>90000</v>
      </c>
      <c r="E46" s="20">
        <v>0</v>
      </c>
    </row>
    <row r="47" spans="1:5" s="2" customFormat="1">
      <c r="A47" s="20">
        <v>37</v>
      </c>
      <c r="B47" s="43" t="s">
        <v>52</v>
      </c>
      <c r="C47" s="20">
        <f t="shared" si="0"/>
        <v>240000</v>
      </c>
      <c r="D47" s="20">
        <v>240000</v>
      </c>
      <c r="E47" s="20">
        <v>0</v>
      </c>
    </row>
    <row r="48" spans="1:5" s="2" customFormat="1">
      <c r="A48" s="20">
        <v>38</v>
      </c>
      <c r="B48" s="41" t="s">
        <v>53</v>
      </c>
      <c r="C48" s="20">
        <f t="shared" si="0"/>
        <v>3698004</v>
      </c>
      <c r="D48" s="20">
        <v>2231500</v>
      </c>
      <c r="E48" s="20">
        <v>1466504</v>
      </c>
    </row>
    <row r="49" spans="1:5" s="2" customFormat="1">
      <c r="A49" s="20">
        <v>39</v>
      </c>
      <c r="B49" s="43" t="s">
        <v>54</v>
      </c>
      <c r="C49" s="20">
        <f t="shared" si="0"/>
        <v>0</v>
      </c>
      <c r="D49" s="20">
        <v>0</v>
      </c>
      <c r="E49" s="20">
        <v>0</v>
      </c>
    </row>
    <row r="50" spans="1:5" s="2" customFormat="1">
      <c r="A50" s="20">
        <v>40</v>
      </c>
      <c r="B50" s="41" t="s">
        <v>55</v>
      </c>
      <c r="C50" s="20">
        <f t="shared" si="0"/>
        <v>0</v>
      </c>
      <c r="D50" s="20">
        <v>0</v>
      </c>
      <c r="E50" s="20">
        <v>0</v>
      </c>
    </row>
    <row r="51" spans="1:5" s="2" customFormat="1">
      <c r="A51" s="20">
        <v>41</v>
      </c>
      <c r="B51" s="41" t="s">
        <v>56</v>
      </c>
      <c r="C51" s="20">
        <f t="shared" si="0"/>
        <v>0</v>
      </c>
      <c r="D51" s="20">
        <v>0</v>
      </c>
      <c r="E51" s="20">
        <v>0</v>
      </c>
    </row>
    <row r="52" spans="1:5" s="2" customFormat="1">
      <c r="A52" s="20">
        <v>42</v>
      </c>
      <c r="B52" s="43" t="s">
        <v>57</v>
      </c>
      <c r="C52" s="20">
        <f t="shared" si="0"/>
        <v>0</v>
      </c>
      <c r="D52" s="20">
        <v>0</v>
      </c>
      <c r="E52" s="20">
        <v>0</v>
      </c>
    </row>
    <row r="53" spans="1:5">
      <c r="A53" s="4"/>
      <c r="B53" s="4" t="s">
        <v>6</v>
      </c>
      <c r="C53" s="20">
        <f>SUM(C11:C52)</f>
        <v>36689475</v>
      </c>
      <c r="D53" s="20">
        <f t="shared" ref="D53:E53" si="1">SUM(D11:D52)</f>
        <v>18051928</v>
      </c>
      <c r="E53" s="20">
        <f t="shared" si="1"/>
        <v>18637547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9"/>
      <c r="D57" s="9"/>
    </row>
    <row r="58" spans="1:5">
      <c r="A58" s="9"/>
      <c r="B58" s="6"/>
      <c r="C58" s="9"/>
      <c r="D58" s="9"/>
    </row>
    <row r="59" spans="1:5">
      <c r="A59" s="9"/>
      <c r="B59" s="6"/>
      <c r="C59" s="9"/>
      <c r="D59" s="9"/>
    </row>
    <row r="60" spans="1:5">
      <c r="A60" s="9"/>
      <c r="B60" s="6"/>
      <c r="C60" s="9"/>
      <c r="D60" s="9"/>
    </row>
    <row r="61" spans="1:5">
      <c r="A61" s="9"/>
      <c r="B61" s="6"/>
      <c r="C61" s="9"/>
      <c r="D61" s="9"/>
    </row>
    <row r="62" spans="1:5">
      <c r="A62" s="9"/>
      <c r="B62" s="6"/>
      <c r="C62" s="9"/>
      <c r="D62" s="9"/>
    </row>
    <row r="63" spans="1:5">
      <c r="A63" s="9"/>
      <c r="B63" s="6"/>
      <c r="C63" s="9"/>
      <c r="D63" s="9"/>
    </row>
    <row r="64" spans="1:5">
      <c r="A64" s="9"/>
      <c r="B64" s="6"/>
      <c r="C64" s="9"/>
      <c r="D64" s="9"/>
    </row>
    <row r="65" spans="1:4">
      <c r="A65" s="9"/>
      <c r="B65" s="6"/>
      <c r="C65" s="9"/>
      <c r="D65" s="9"/>
    </row>
    <row r="66" spans="1:4">
      <c r="A66" s="9"/>
      <c r="B66" s="6"/>
      <c r="C66" s="9"/>
      <c r="D66" s="9"/>
    </row>
    <row r="67" spans="1:4">
      <c r="A67" s="9"/>
      <c r="B67" s="6"/>
      <c r="C67" s="9"/>
      <c r="D67" s="9"/>
    </row>
    <row r="68" spans="1:4">
      <c r="A68" s="9"/>
      <c r="B68" s="6"/>
      <c r="C68" s="9"/>
      <c r="D68" s="9"/>
    </row>
    <row r="69" spans="1:4">
      <c r="A69" s="9"/>
      <c r="B69" s="6"/>
      <c r="C69" s="9"/>
      <c r="D69" s="9"/>
    </row>
    <row r="70" spans="1:4">
      <c r="A70" s="9"/>
      <c r="B70" s="6"/>
      <c r="C70" s="9"/>
      <c r="D70" s="9"/>
    </row>
    <row r="71" spans="1:4">
      <c r="A71" s="9"/>
      <c r="B71" s="6"/>
      <c r="C71" s="9"/>
      <c r="D71" s="9"/>
    </row>
    <row r="72" spans="1:4">
      <c r="A72" s="9"/>
      <c r="B72" s="6"/>
      <c r="C72" s="9"/>
      <c r="D72" s="9"/>
    </row>
    <row r="73" spans="1:4">
      <c r="A73" s="9"/>
      <c r="B73" s="6"/>
      <c r="C73" s="9"/>
      <c r="D73" s="9"/>
    </row>
    <row r="74" spans="1:4">
      <c r="A74" s="9"/>
      <c r="B74" s="6"/>
      <c r="C74" s="9"/>
      <c r="D74" s="9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5">
      <c r="A97" s="9"/>
      <c r="B97" s="6"/>
      <c r="C97" s="9"/>
      <c r="D97" s="9"/>
    </row>
    <row r="98" spans="1:5">
      <c r="A98" s="9"/>
      <c r="B98" s="6"/>
      <c r="C98" s="9"/>
      <c r="D98" s="9"/>
    </row>
    <row r="99" spans="1:5">
      <c r="A99" s="9"/>
      <c r="B99" s="6"/>
      <c r="C99" s="9"/>
      <c r="D99" s="9"/>
    </row>
    <row r="100" spans="1:5">
      <c r="A100" s="9"/>
      <c r="B100" s="6"/>
      <c r="C100" s="9"/>
      <c r="D100" s="9"/>
    </row>
    <row r="101" spans="1:5">
      <c r="A101" s="9"/>
      <c r="B101" s="6"/>
      <c r="C101" s="9"/>
      <c r="D101" s="9"/>
    </row>
    <row r="102" spans="1:5">
      <c r="A102" s="9"/>
      <c r="B102" s="6"/>
    </row>
    <row r="103" spans="1:5">
      <c r="A103" s="9"/>
      <c r="B103" s="6"/>
    </row>
    <row r="104" spans="1:5">
      <c r="A104" s="9"/>
      <c r="B104" s="6"/>
    </row>
    <row r="105" spans="1:5">
      <c r="A105" s="9"/>
      <c r="B105" s="6"/>
    </row>
    <row r="106" spans="1:5">
      <c r="A106" s="9"/>
      <c r="B106" s="6"/>
    </row>
    <row r="107" spans="1:5">
      <c r="A107" s="9"/>
      <c r="B107" s="6"/>
    </row>
    <row r="108" spans="1:5">
      <c r="A108" s="9"/>
      <c r="B108" s="6"/>
    </row>
    <row r="109" spans="1:5" s="7" customFormat="1">
      <c r="B109" s="6"/>
      <c r="E109" s="1"/>
    </row>
    <row r="110" spans="1:5" s="7" customFormat="1">
      <c r="B110" s="6"/>
      <c r="E110" s="1"/>
    </row>
    <row r="111" spans="1:5" s="7" customFormat="1">
      <c r="B111" s="6"/>
      <c r="E111" s="1"/>
    </row>
    <row r="112" spans="1:5" s="7" customFormat="1">
      <c r="B112" s="6"/>
      <c r="E112" s="1"/>
    </row>
    <row r="113" spans="2:5" s="7" customFormat="1">
      <c r="B113" s="6"/>
      <c r="E113" s="1"/>
    </row>
    <row r="114" spans="2:5" s="7" customFormat="1">
      <c r="B114" s="6"/>
      <c r="E114" s="1"/>
    </row>
    <row r="115" spans="2:5" s="7" customFormat="1">
      <c r="B115" s="6"/>
      <c r="E115" s="1"/>
    </row>
    <row r="116" spans="2:5" s="7" customFormat="1">
      <c r="B116" s="6"/>
      <c r="E116" s="1"/>
    </row>
    <row r="117" spans="2:5" s="7" customFormat="1">
      <c r="B117" s="6"/>
      <c r="E117" s="1"/>
    </row>
    <row r="118" spans="2:5" s="7" customFormat="1">
      <c r="B118" s="6"/>
      <c r="E118" s="1"/>
    </row>
    <row r="119" spans="2:5" s="7" customFormat="1">
      <c r="B119" s="6"/>
      <c r="E119" s="1"/>
    </row>
    <row r="120" spans="2:5" s="7" customFormat="1">
      <c r="B120" s="6"/>
      <c r="E120" s="1"/>
    </row>
    <row r="121" spans="2:5" s="7" customFormat="1">
      <c r="B121" s="6"/>
      <c r="E121" s="1"/>
    </row>
    <row r="122" spans="2:5" s="7" customFormat="1">
      <c r="B122" s="6"/>
    </row>
    <row r="123" spans="2:5" s="7" customFormat="1">
      <c r="B123" s="6"/>
    </row>
    <row r="124" spans="2:5" s="7" customFormat="1">
      <c r="B124" s="6"/>
    </row>
    <row r="125" spans="2:5" s="7" customFormat="1">
      <c r="B125" s="6"/>
    </row>
    <row r="126" spans="2:5" s="7" customFormat="1">
      <c r="B126" s="6"/>
    </row>
    <row r="127" spans="2:5" s="7" customFormat="1">
      <c r="B127" s="6"/>
    </row>
    <row r="128" spans="2:5" s="7" customFormat="1">
      <c r="B128" s="6"/>
    </row>
    <row r="129" spans="2:2" s="7" customFormat="1">
      <c r="B129" s="6"/>
    </row>
    <row r="130" spans="2:2" s="7" customFormat="1">
      <c r="B130" s="6"/>
    </row>
    <row r="131" spans="2:2" s="7" customFormat="1">
      <c r="B131" s="6"/>
    </row>
    <row r="132" spans="2:2" s="7" customFormat="1">
      <c r="B132" s="6"/>
    </row>
    <row r="133" spans="2:2" s="7" customFormat="1">
      <c r="B133" s="6"/>
    </row>
    <row r="134" spans="2:2" s="7" customFormat="1">
      <c r="B134" s="6"/>
    </row>
    <row r="135" spans="2:2" s="7" customFormat="1">
      <c r="B135" s="6"/>
    </row>
    <row r="136" spans="2:2" s="7" customFormat="1">
      <c r="B136" s="6"/>
    </row>
    <row r="137" spans="2:2" s="7" customFormat="1">
      <c r="B137" s="6"/>
    </row>
    <row r="138" spans="2:2" s="7" customFormat="1">
      <c r="B138" s="6"/>
    </row>
    <row r="139" spans="2:2" s="7" customFormat="1">
      <c r="B139" s="6"/>
    </row>
    <row r="140" spans="2:2" s="7" customFormat="1">
      <c r="B140" s="6"/>
    </row>
    <row r="141" spans="2:2" s="7" customFormat="1">
      <c r="B141" s="6"/>
    </row>
    <row r="142" spans="2:2" s="7" customFormat="1">
      <c r="B142" s="6"/>
    </row>
    <row r="143" spans="2:2" s="7" customFormat="1">
      <c r="B143" s="6"/>
    </row>
    <row r="144" spans="2:2" s="7" customFormat="1">
      <c r="B144" s="6"/>
    </row>
    <row r="145" spans="2:2" s="7" customFormat="1">
      <c r="B145" s="6"/>
    </row>
    <row r="146" spans="2:2" s="7" customFormat="1">
      <c r="B146" s="6"/>
    </row>
    <row r="147" spans="2:2" s="7" customFormat="1">
      <c r="B147" s="6"/>
    </row>
    <row r="148" spans="2:2" s="7" customFormat="1">
      <c r="B148" s="6"/>
    </row>
    <row r="149" spans="2:2" s="7" customFormat="1">
      <c r="B149" s="6"/>
    </row>
    <row r="150" spans="2:2" s="7" customFormat="1">
      <c r="B150" s="6"/>
    </row>
    <row r="151" spans="2:2" s="7" customFormat="1">
      <c r="B151" s="6"/>
    </row>
    <row r="152" spans="2:2" s="7" customFormat="1">
      <c r="B152" s="6"/>
    </row>
    <row r="153" spans="2:2" s="7" customFormat="1">
      <c r="B153" s="6"/>
    </row>
    <row r="154" spans="2:2" s="7" customFormat="1">
      <c r="B154" s="6"/>
    </row>
    <row r="155" spans="2:2" s="7" customFormat="1">
      <c r="B155" s="6"/>
    </row>
    <row r="156" spans="2:2" s="7" customFormat="1">
      <c r="B156" s="6"/>
    </row>
    <row r="157" spans="2:2" s="7" customFormat="1">
      <c r="B157" s="6"/>
    </row>
    <row r="158" spans="2:2" s="7" customFormat="1">
      <c r="B158" s="6"/>
    </row>
    <row r="159" spans="2:2" s="7" customFormat="1">
      <c r="B159" s="6"/>
    </row>
    <row r="160" spans="2:2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2019-04-09T06:10:08Z</dcterms:modified>
</cp:coreProperties>
</file>