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<sst xmlns="http://schemas.openxmlformats.org/spreadsheetml/2006/main" count="111" uniqueCount="81">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</sst>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  <numFmt numFmtId="184" formatCode="0.0000"/>
    <numFmt numFmtId="185" formatCode="0.00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1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55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55" applyNumberFormat="1" applyFont="1" applyFill="1" applyBorder="1" applyAlignment="1">
      <alignment horizontal="center" vertical="center"/>
      <protection/>
    </xf>
    <xf numFmtId="183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0" xfId="55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tabSelected="1" zoomScalePageLayoutView="0" workbookViewId="0" topLeftCell="A1">
      <pane xSplit="2" ySplit="10" topLeftCell="W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48" t="s">
        <v>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6" t="s">
        <v>1</v>
      </c>
      <c r="B4" s="57" t="s">
        <v>0</v>
      </c>
      <c r="C4" s="49" t="s">
        <v>25</v>
      </c>
      <c r="D4" s="49"/>
      <c r="E4" s="49"/>
      <c r="F4" s="49"/>
      <c r="G4" s="49"/>
      <c r="H4" s="49"/>
      <c r="I4" s="50" t="s">
        <v>30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75" t="s">
        <v>2</v>
      </c>
      <c r="AJ4" s="62"/>
    </row>
    <row r="5" spans="1:36" s="5" customFormat="1" ht="27" customHeight="1">
      <c r="A5" s="56"/>
      <c r="B5" s="57"/>
      <c r="C5" s="58" t="s">
        <v>5</v>
      </c>
      <c r="D5" s="58"/>
      <c r="E5" s="58" t="s">
        <v>9</v>
      </c>
      <c r="F5" s="58"/>
      <c r="G5" s="53" t="s">
        <v>7</v>
      </c>
      <c r="H5" s="53"/>
      <c r="I5" s="58" t="s">
        <v>6</v>
      </c>
      <c r="J5" s="58"/>
      <c r="K5" s="58" t="s">
        <v>12</v>
      </c>
      <c r="L5" s="58"/>
      <c r="M5" s="73" t="s">
        <v>14</v>
      </c>
      <c r="N5" s="73"/>
      <c r="O5" s="63" t="s">
        <v>11</v>
      </c>
      <c r="P5" s="64"/>
      <c r="Q5" s="64"/>
      <c r="R5" s="65"/>
      <c r="S5" s="61" t="s">
        <v>31</v>
      </c>
      <c r="T5" s="61"/>
      <c r="U5" s="53" t="s">
        <v>16</v>
      </c>
      <c r="V5" s="53"/>
      <c r="W5" s="53"/>
      <c r="X5" s="53"/>
      <c r="Y5" s="54" t="s">
        <v>10</v>
      </c>
      <c r="Z5" s="54"/>
      <c r="AA5" s="54"/>
      <c r="AB5" s="54"/>
      <c r="AC5" s="57" t="s">
        <v>8</v>
      </c>
      <c r="AD5" s="57"/>
      <c r="AE5" s="57"/>
      <c r="AF5" s="57"/>
      <c r="AG5" s="57"/>
      <c r="AH5" s="57"/>
      <c r="AI5" s="75"/>
      <c r="AJ5" s="62"/>
    </row>
    <row r="6" spans="1:36" s="5" customFormat="1" ht="19.5" customHeight="1">
      <c r="A6" s="56"/>
      <c r="B6" s="57"/>
      <c r="C6" s="58"/>
      <c r="D6" s="58"/>
      <c r="E6" s="58"/>
      <c r="F6" s="58"/>
      <c r="G6" s="58" t="s">
        <v>8</v>
      </c>
      <c r="H6" s="58"/>
      <c r="I6" s="58"/>
      <c r="J6" s="58"/>
      <c r="K6" s="58" t="s">
        <v>13</v>
      </c>
      <c r="L6" s="58"/>
      <c r="M6" s="73"/>
      <c r="N6" s="73"/>
      <c r="O6" s="66"/>
      <c r="P6" s="67"/>
      <c r="Q6" s="67"/>
      <c r="R6" s="68"/>
      <c r="S6" s="61"/>
      <c r="T6" s="61"/>
      <c r="U6" s="53"/>
      <c r="V6" s="53"/>
      <c r="W6" s="53"/>
      <c r="X6" s="53"/>
      <c r="Y6" s="54"/>
      <c r="Z6" s="54"/>
      <c r="AA6" s="54"/>
      <c r="AB6" s="54"/>
      <c r="AC6" s="54" t="s">
        <v>20</v>
      </c>
      <c r="AD6" s="54"/>
      <c r="AE6" s="76" t="s">
        <v>18</v>
      </c>
      <c r="AF6" s="76"/>
      <c r="AG6" s="76"/>
      <c r="AH6" s="76"/>
      <c r="AI6" s="75"/>
      <c r="AJ6" s="62"/>
    </row>
    <row r="7" spans="1:36" s="5" customFormat="1" ht="46.5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73"/>
      <c r="N7" s="73"/>
      <c r="O7" s="69"/>
      <c r="P7" s="70"/>
      <c r="Q7" s="70"/>
      <c r="R7" s="71"/>
      <c r="S7" s="61"/>
      <c r="T7" s="61"/>
      <c r="U7" s="57" t="s">
        <v>29</v>
      </c>
      <c r="V7" s="57"/>
      <c r="W7" s="57" t="s">
        <v>15</v>
      </c>
      <c r="X7" s="57"/>
      <c r="Y7" s="54"/>
      <c r="Z7" s="54"/>
      <c r="AA7" s="54"/>
      <c r="AB7" s="54"/>
      <c r="AC7" s="54"/>
      <c r="AD7" s="54"/>
      <c r="AE7" s="57" t="s">
        <v>19</v>
      </c>
      <c r="AF7" s="72"/>
      <c r="AG7" s="57" t="s">
        <v>15</v>
      </c>
      <c r="AH7" s="72"/>
      <c r="AI7" s="75"/>
      <c r="AJ7" s="62"/>
    </row>
    <row r="8" spans="1:36" s="3" customFormat="1" ht="52.5" customHeigh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73"/>
      <c r="N8" s="73"/>
      <c r="O8" s="25" t="s">
        <v>17</v>
      </c>
      <c r="P8" s="25" t="s">
        <v>4</v>
      </c>
      <c r="Q8" s="25" t="s">
        <v>17</v>
      </c>
      <c r="R8" s="25" t="s">
        <v>3</v>
      </c>
      <c r="S8" s="61"/>
      <c r="T8" s="61"/>
      <c r="U8" s="57"/>
      <c r="V8" s="57"/>
      <c r="W8" s="57"/>
      <c r="X8" s="57"/>
      <c r="Y8" s="25" t="s">
        <v>17</v>
      </c>
      <c r="Z8" s="25" t="s">
        <v>4</v>
      </c>
      <c r="AA8" s="25" t="s">
        <v>17</v>
      </c>
      <c r="AB8" s="25" t="s">
        <v>3</v>
      </c>
      <c r="AC8" s="54"/>
      <c r="AD8" s="54"/>
      <c r="AE8" s="72"/>
      <c r="AF8" s="72"/>
      <c r="AG8" s="72"/>
      <c r="AH8" s="72"/>
      <c r="AI8" s="75"/>
      <c r="AJ8" s="62"/>
    </row>
    <row r="9" spans="1:36" s="3" customFormat="1" ht="18" customHeight="1">
      <c r="A9" s="56"/>
      <c r="B9" s="57"/>
      <c r="C9" s="43">
        <v>43251</v>
      </c>
      <c r="D9" s="43">
        <v>43616</v>
      </c>
      <c r="E9" s="43">
        <v>43251</v>
      </c>
      <c r="F9" s="43">
        <v>43616</v>
      </c>
      <c r="G9" s="43">
        <v>43251</v>
      </c>
      <c r="H9" s="43">
        <v>43616</v>
      </c>
      <c r="I9" s="43">
        <v>43251</v>
      </c>
      <c r="J9" s="43">
        <v>43616</v>
      </c>
      <c r="K9" s="43">
        <v>43251</v>
      </c>
      <c r="L9" s="43">
        <v>43616</v>
      </c>
      <c r="M9" s="43">
        <v>43251</v>
      </c>
      <c r="N9" s="43">
        <v>43616</v>
      </c>
      <c r="O9" s="59">
        <v>43251</v>
      </c>
      <c r="P9" s="60"/>
      <c r="Q9" s="59">
        <v>43616</v>
      </c>
      <c r="R9" s="60"/>
      <c r="S9" s="43">
        <v>43251</v>
      </c>
      <c r="T9" s="43">
        <v>43616</v>
      </c>
      <c r="U9" s="43">
        <v>43251</v>
      </c>
      <c r="V9" s="43">
        <v>43616</v>
      </c>
      <c r="W9" s="43">
        <v>43251</v>
      </c>
      <c r="X9" s="43">
        <v>43616</v>
      </c>
      <c r="Y9" s="74" t="s">
        <v>77</v>
      </c>
      <c r="Z9" s="74"/>
      <c r="AA9" s="74" t="s">
        <v>80</v>
      </c>
      <c r="AB9" s="74"/>
      <c r="AC9" s="43">
        <v>43251</v>
      </c>
      <c r="AD9" s="43">
        <v>43616</v>
      </c>
      <c r="AE9" s="43">
        <v>43251</v>
      </c>
      <c r="AF9" s="43">
        <v>43616</v>
      </c>
      <c r="AG9" s="43">
        <v>43251</v>
      </c>
      <c r="AH9" s="43">
        <v>43616</v>
      </c>
      <c r="AI9" s="75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9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4">
        <v>58</v>
      </c>
      <c r="K11" s="23">
        <v>24</v>
      </c>
      <c r="L11" s="23">
        <v>24</v>
      </c>
      <c r="M11" s="23">
        <v>1924</v>
      </c>
      <c r="N11" s="23">
        <v>1808</v>
      </c>
      <c r="O11" s="23">
        <v>648921.6</v>
      </c>
      <c r="P11" s="23">
        <v>508498.9</v>
      </c>
      <c r="Q11" s="31">
        <v>658347.8</v>
      </c>
      <c r="R11" s="31">
        <v>513960</v>
      </c>
      <c r="S11" s="31">
        <f>U11+W11</f>
        <v>98125.5</v>
      </c>
      <c r="T11" s="31">
        <f>V11+X11</f>
        <v>108525.9</v>
      </c>
      <c r="U11" s="23">
        <v>0</v>
      </c>
      <c r="V11" s="31">
        <v>0</v>
      </c>
      <c r="W11" s="31">
        <v>98125.5</v>
      </c>
      <c r="X11" s="31">
        <v>108525.9</v>
      </c>
      <c r="Y11" s="23">
        <v>269557.3</v>
      </c>
      <c r="Z11" s="23">
        <v>205521.9</v>
      </c>
      <c r="AA11" s="31">
        <v>290354.9</v>
      </c>
      <c r="AB11" s="31">
        <v>221891</v>
      </c>
      <c r="AC11" s="31">
        <f>AE11+AG11</f>
        <v>67354.3</v>
      </c>
      <c r="AD11" s="31">
        <f>AF11+AH11</f>
        <v>73174.5</v>
      </c>
      <c r="AE11" s="23">
        <v>0</v>
      </c>
      <c r="AF11" s="31">
        <v>0</v>
      </c>
      <c r="AG11" s="31">
        <v>67354.3</v>
      </c>
      <c r="AH11" s="31">
        <v>73174.5</v>
      </c>
      <c r="AI11" s="39"/>
      <c r="AJ11" s="8"/>
    </row>
    <row r="12" spans="1:35" s="6" customFormat="1" ht="21" customHeight="1">
      <c r="A12" s="30">
        <v>2</v>
      </c>
      <c r="B12" s="39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4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166200.5</v>
      </c>
      <c r="P12" s="23">
        <v>122471.8</v>
      </c>
      <c r="Q12" s="31">
        <v>172351.8</v>
      </c>
      <c r="R12" s="31">
        <v>131366.2</v>
      </c>
      <c r="S12" s="31">
        <f aca="true" t="shared" si="0" ref="S12:S33">U12+W12</f>
        <v>13490</v>
      </c>
      <c r="T12" s="31">
        <f>V12+X12</f>
        <v>13141.8</v>
      </c>
      <c r="U12" s="23">
        <v>0</v>
      </c>
      <c r="V12" s="31">
        <v>0</v>
      </c>
      <c r="W12" s="31">
        <v>13490</v>
      </c>
      <c r="X12" s="31">
        <v>13141.8</v>
      </c>
      <c r="Y12" s="23">
        <v>59756</v>
      </c>
      <c r="Z12" s="23">
        <v>41180</v>
      </c>
      <c r="AA12" s="31">
        <v>60776.1</v>
      </c>
      <c r="AB12" s="31">
        <v>42951.5</v>
      </c>
      <c r="AC12" s="31">
        <f aca="true" t="shared" si="1" ref="AC12:AC33">AE12+AG12</f>
        <v>6328.9</v>
      </c>
      <c r="AD12" s="31">
        <f>AF12+AH12</f>
        <v>6435.3</v>
      </c>
      <c r="AE12" s="23">
        <v>0</v>
      </c>
      <c r="AF12" s="31">
        <v>0</v>
      </c>
      <c r="AG12" s="31">
        <v>6328.9</v>
      </c>
      <c r="AH12" s="31">
        <v>6435.3</v>
      </c>
      <c r="AI12" s="39"/>
    </row>
    <row r="13" spans="1:35" s="6" customFormat="1" ht="21" customHeight="1">
      <c r="A13" s="30">
        <v>3</v>
      </c>
      <c r="B13" s="39" t="s">
        <v>74</v>
      </c>
      <c r="C13" s="23">
        <v>4</v>
      </c>
      <c r="D13" s="23">
        <v>4</v>
      </c>
      <c r="E13" s="23">
        <v>655.9</v>
      </c>
      <c r="F13" s="31">
        <v>945.5</v>
      </c>
      <c r="G13" s="23">
        <v>0</v>
      </c>
      <c r="H13" s="23">
        <v>0</v>
      </c>
      <c r="I13" s="23">
        <v>3</v>
      </c>
      <c r="J13" s="34">
        <v>3</v>
      </c>
      <c r="K13" s="23">
        <v>3</v>
      </c>
      <c r="L13" s="23">
        <v>3</v>
      </c>
      <c r="M13" s="23">
        <v>168</v>
      </c>
      <c r="N13" s="23">
        <v>188</v>
      </c>
      <c r="O13" s="23">
        <v>15560</v>
      </c>
      <c r="P13" s="23">
        <v>12012.8</v>
      </c>
      <c r="Q13" s="31">
        <v>28623.5</v>
      </c>
      <c r="R13" s="31">
        <v>22023</v>
      </c>
      <c r="S13" s="31">
        <f t="shared" si="0"/>
        <v>2512.8</v>
      </c>
      <c r="T13" s="31">
        <f aca="true" t="shared" si="2" ref="T13:T33">V13+X13</f>
        <v>3378.6</v>
      </c>
      <c r="U13" s="23">
        <v>0</v>
      </c>
      <c r="V13" s="31">
        <v>0</v>
      </c>
      <c r="W13" s="31">
        <v>2512.8</v>
      </c>
      <c r="X13" s="31">
        <v>3378.6</v>
      </c>
      <c r="Y13" s="23">
        <v>15560</v>
      </c>
      <c r="Z13" s="23">
        <v>12012.8</v>
      </c>
      <c r="AA13" s="31">
        <v>28623.5</v>
      </c>
      <c r="AB13" s="31">
        <v>22023</v>
      </c>
      <c r="AC13" s="31">
        <f t="shared" si="1"/>
        <v>2512.8</v>
      </c>
      <c r="AD13" s="31">
        <f aca="true" t="shared" si="3" ref="AD13:AD33">AF13+AH13</f>
        <v>3378.6</v>
      </c>
      <c r="AE13" s="23">
        <v>0</v>
      </c>
      <c r="AF13" s="31">
        <v>0</v>
      </c>
      <c r="AG13" s="31">
        <v>2512.8</v>
      </c>
      <c r="AH13" s="31">
        <v>3378.6</v>
      </c>
      <c r="AI13" s="39"/>
    </row>
    <row r="14" spans="1:35" s="6" customFormat="1" ht="21" customHeight="1">
      <c r="A14" s="30">
        <v>4</v>
      </c>
      <c r="B14" s="39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4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29973.4</v>
      </c>
      <c r="P14" s="23">
        <v>23046.7</v>
      </c>
      <c r="Q14" s="31">
        <v>29973.4</v>
      </c>
      <c r="R14" s="31">
        <v>28296.1</v>
      </c>
      <c r="S14" s="31">
        <f t="shared" si="0"/>
        <v>5352.9</v>
      </c>
      <c r="T14" s="31">
        <f t="shared" si="2"/>
        <v>5287.6</v>
      </c>
      <c r="U14" s="23">
        <v>0</v>
      </c>
      <c r="V14" s="31">
        <v>0</v>
      </c>
      <c r="W14" s="31">
        <v>5352.9</v>
      </c>
      <c r="X14" s="31">
        <v>5287.6</v>
      </c>
      <c r="Y14" s="23">
        <v>17973.4</v>
      </c>
      <c r="Z14" s="23">
        <v>14235.1</v>
      </c>
      <c r="AA14" s="31">
        <v>17973.4</v>
      </c>
      <c r="AB14" s="31">
        <v>16614.1</v>
      </c>
      <c r="AC14" s="31">
        <f t="shared" si="1"/>
        <v>4293.9</v>
      </c>
      <c r="AD14" s="31">
        <f t="shared" si="3"/>
        <v>4535.1</v>
      </c>
      <c r="AE14" s="31">
        <v>0</v>
      </c>
      <c r="AF14" s="31">
        <v>0</v>
      </c>
      <c r="AG14" s="31">
        <v>4293.9</v>
      </c>
      <c r="AH14" s="31">
        <v>4535.1</v>
      </c>
      <c r="AI14" s="39"/>
    </row>
    <row r="15" spans="1:35" s="6" customFormat="1" ht="21" customHeight="1">
      <c r="A15" s="30">
        <v>5</v>
      </c>
      <c r="B15" s="39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10</v>
      </c>
      <c r="J15" s="34">
        <v>11</v>
      </c>
      <c r="K15" s="23">
        <v>5</v>
      </c>
      <c r="L15" s="23">
        <v>6</v>
      </c>
      <c r="M15" s="23">
        <v>377</v>
      </c>
      <c r="N15" s="23">
        <v>405</v>
      </c>
      <c r="O15" s="23">
        <v>90330</v>
      </c>
      <c r="P15" s="23">
        <v>71944</v>
      </c>
      <c r="Q15" s="31">
        <v>103497.3</v>
      </c>
      <c r="R15" s="31">
        <v>67201.2</v>
      </c>
      <c r="S15" s="31">
        <f t="shared" si="0"/>
        <v>8894</v>
      </c>
      <c r="T15" s="31">
        <f t="shared" si="2"/>
        <v>11041.9</v>
      </c>
      <c r="U15" s="23">
        <v>0</v>
      </c>
      <c r="V15" s="31">
        <v>0</v>
      </c>
      <c r="W15" s="31">
        <v>8894</v>
      </c>
      <c r="X15" s="31">
        <v>11041.9</v>
      </c>
      <c r="Y15" s="23">
        <v>43000</v>
      </c>
      <c r="Z15" s="23">
        <v>36560.7</v>
      </c>
      <c r="AA15" s="31">
        <v>50688.4</v>
      </c>
      <c r="AB15" s="31">
        <v>31025</v>
      </c>
      <c r="AC15" s="31">
        <f t="shared" si="1"/>
        <v>3940.4</v>
      </c>
      <c r="AD15" s="31">
        <f t="shared" si="3"/>
        <v>4909.8</v>
      </c>
      <c r="AE15" s="23">
        <v>0</v>
      </c>
      <c r="AF15" s="31">
        <v>0</v>
      </c>
      <c r="AG15" s="31">
        <v>3940.4</v>
      </c>
      <c r="AH15" s="31">
        <v>4909.8</v>
      </c>
      <c r="AI15" s="39"/>
    </row>
    <row r="16" spans="1:35" s="6" customFormat="1" ht="21" customHeight="1">
      <c r="A16" s="30">
        <v>6</v>
      </c>
      <c r="B16" s="39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31">
        <v>0</v>
      </c>
      <c r="AH16" s="31">
        <v>0</v>
      </c>
      <c r="AI16" s="39"/>
    </row>
    <row r="17" spans="1:35" s="6" customFormat="1" ht="21" customHeight="1">
      <c r="A17" s="30">
        <v>7</v>
      </c>
      <c r="B17" s="39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4">
        <v>3</v>
      </c>
      <c r="K17" s="23">
        <v>1</v>
      </c>
      <c r="L17" s="23">
        <v>1</v>
      </c>
      <c r="M17" s="23">
        <v>24</v>
      </c>
      <c r="N17" s="23">
        <v>24</v>
      </c>
      <c r="O17" s="23">
        <v>22230</v>
      </c>
      <c r="P17" s="23">
        <v>8448.2</v>
      </c>
      <c r="Q17" s="31">
        <v>10690.2</v>
      </c>
      <c r="R17" s="31">
        <v>9726.4</v>
      </c>
      <c r="S17" s="31">
        <f t="shared" si="0"/>
        <v>571.2</v>
      </c>
      <c r="T17" s="31">
        <f t="shared" si="2"/>
        <v>746.5</v>
      </c>
      <c r="U17" s="23">
        <v>0</v>
      </c>
      <c r="V17" s="31">
        <v>0</v>
      </c>
      <c r="W17" s="31">
        <v>571.2</v>
      </c>
      <c r="X17" s="31">
        <v>746.5</v>
      </c>
      <c r="Y17" s="23">
        <v>13410</v>
      </c>
      <c r="Z17" s="23">
        <v>2758.4</v>
      </c>
      <c r="AA17" s="31">
        <v>4421.2</v>
      </c>
      <c r="AB17" s="31">
        <v>3457.4</v>
      </c>
      <c r="AC17" s="31">
        <f t="shared" si="1"/>
        <v>287.1</v>
      </c>
      <c r="AD17" s="31">
        <f t="shared" si="3"/>
        <v>403</v>
      </c>
      <c r="AE17" s="23">
        <v>0</v>
      </c>
      <c r="AF17" s="31">
        <v>0</v>
      </c>
      <c r="AG17" s="31">
        <v>287.1</v>
      </c>
      <c r="AH17" s="31">
        <v>403</v>
      </c>
      <c r="AI17" s="39"/>
    </row>
    <row r="18" spans="1:35" s="32" customFormat="1" ht="21" customHeight="1">
      <c r="A18" s="30">
        <v>8</v>
      </c>
      <c r="B18" s="39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4">
        <v>1</v>
      </c>
      <c r="K18" s="23">
        <v>1</v>
      </c>
      <c r="L18" s="23">
        <v>1</v>
      </c>
      <c r="M18" s="23">
        <v>44</v>
      </c>
      <c r="N18" s="23">
        <v>43</v>
      </c>
      <c r="O18" s="23">
        <v>2110</v>
      </c>
      <c r="P18" s="23">
        <v>0</v>
      </c>
      <c r="Q18" s="31">
        <v>2015</v>
      </c>
      <c r="R18" s="31">
        <v>1200</v>
      </c>
      <c r="S18" s="31">
        <f t="shared" si="0"/>
        <v>390.3</v>
      </c>
      <c r="T18" s="31">
        <f t="shared" si="2"/>
        <v>362.2</v>
      </c>
      <c r="U18" s="23">
        <v>0</v>
      </c>
      <c r="V18" s="31">
        <v>0</v>
      </c>
      <c r="W18" s="31">
        <v>390.3</v>
      </c>
      <c r="X18" s="31">
        <v>362.2</v>
      </c>
      <c r="Y18" s="23">
        <v>2110</v>
      </c>
      <c r="Z18" s="23">
        <v>0</v>
      </c>
      <c r="AA18" s="31">
        <v>2015</v>
      </c>
      <c r="AB18" s="31">
        <v>1200</v>
      </c>
      <c r="AC18" s="31">
        <f t="shared" si="1"/>
        <v>390.3</v>
      </c>
      <c r="AD18" s="31">
        <f t="shared" si="3"/>
        <v>362.2</v>
      </c>
      <c r="AE18" s="23">
        <v>0</v>
      </c>
      <c r="AF18" s="31">
        <v>0</v>
      </c>
      <c r="AG18" s="31">
        <v>390.3</v>
      </c>
      <c r="AH18" s="31">
        <v>362.2</v>
      </c>
      <c r="AI18" s="39"/>
    </row>
    <row r="19" spans="1:35" s="32" customFormat="1" ht="21" customHeight="1">
      <c r="A19" s="30">
        <v>9</v>
      </c>
      <c r="B19" s="39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0</v>
      </c>
      <c r="J19" s="34">
        <v>1</v>
      </c>
      <c r="K19" s="23">
        <v>1</v>
      </c>
      <c r="L19" s="23">
        <v>1</v>
      </c>
      <c r="M19" s="23">
        <v>60</v>
      </c>
      <c r="N19" s="23">
        <v>55</v>
      </c>
      <c r="O19" s="23">
        <v>2600</v>
      </c>
      <c r="P19" s="23">
        <v>2600</v>
      </c>
      <c r="Q19" s="31">
        <v>9854.6</v>
      </c>
      <c r="R19" s="31">
        <v>2464.4</v>
      </c>
      <c r="S19" s="31">
        <f t="shared" si="0"/>
        <v>512.8</v>
      </c>
      <c r="T19" s="31">
        <f t="shared" si="2"/>
        <v>315.4</v>
      </c>
      <c r="U19" s="23">
        <v>0</v>
      </c>
      <c r="V19" s="31">
        <v>0</v>
      </c>
      <c r="W19" s="31">
        <v>512.8</v>
      </c>
      <c r="X19" s="31">
        <v>315.4</v>
      </c>
      <c r="Y19" s="23">
        <v>2600</v>
      </c>
      <c r="Z19" s="23">
        <v>2600</v>
      </c>
      <c r="AA19" s="31">
        <v>9854.6</v>
      </c>
      <c r="AB19" s="31">
        <v>2464.4</v>
      </c>
      <c r="AC19" s="31">
        <f t="shared" si="1"/>
        <v>512.8</v>
      </c>
      <c r="AD19" s="31">
        <f t="shared" si="3"/>
        <v>315.4</v>
      </c>
      <c r="AE19" s="23">
        <v>0</v>
      </c>
      <c r="AF19" s="31">
        <v>0</v>
      </c>
      <c r="AG19" s="31">
        <v>512.8</v>
      </c>
      <c r="AH19" s="31">
        <v>315.4</v>
      </c>
      <c r="AI19" s="39"/>
    </row>
    <row r="20" spans="1:35" s="6" customFormat="1" ht="21" customHeight="1">
      <c r="A20" s="30">
        <v>10</v>
      </c>
      <c r="B20" s="39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4">
        <v>1</v>
      </c>
      <c r="K20" s="23">
        <v>1</v>
      </c>
      <c r="L20" s="23">
        <v>1</v>
      </c>
      <c r="M20" s="23">
        <v>65</v>
      </c>
      <c r="N20" s="23">
        <v>61</v>
      </c>
      <c r="O20" s="23">
        <v>3583.5</v>
      </c>
      <c r="P20" s="23">
        <v>1574.7</v>
      </c>
      <c r="Q20" s="31">
        <v>4386</v>
      </c>
      <c r="R20" s="31">
        <v>1879</v>
      </c>
      <c r="S20" s="31">
        <f t="shared" si="0"/>
        <v>256</v>
      </c>
      <c r="T20" s="31">
        <f t="shared" si="2"/>
        <v>196</v>
      </c>
      <c r="U20" s="23">
        <v>0</v>
      </c>
      <c r="V20" s="31">
        <v>0</v>
      </c>
      <c r="W20" s="31">
        <v>256</v>
      </c>
      <c r="X20" s="31">
        <v>196</v>
      </c>
      <c r="Y20" s="23">
        <v>0</v>
      </c>
      <c r="Z20" s="23">
        <v>0</v>
      </c>
      <c r="AA20" s="31">
        <v>3750</v>
      </c>
      <c r="AB20" s="31">
        <v>0</v>
      </c>
      <c r="AC20" s="31">
        <f t="shared" si="1"/>
        <v>256</v>
      </c>
      <c r="AD20" s="31">
        <f t="shared" si="3"/>
        <v>196</v>
      </c>
      <c r="AE20" s="23">
        <v>0</v>
      </c>
      <c r="AF20" s="31">
        <v>0</v>
      </c>
      <c r="AG20" s="31">
        <v>256</v>
      </c>
      <c r="AH20" s="31">
        <v>196</v>
      </c>
      <c r="AI20" s="39"/>
    </row>
    <row r="21" spans="1:35" s="6" customFormat="1" ht="21" customHeight="1">
      <c r="A21" s="30">
        <v>11</v>
      </c>
      <c r="B21" s="39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4">
        <v>1</v>
      </c>
      <c r="K21" s="23">
        <v>1</v>
      </c>
      <c r="L21" s="23">
        <v>1</v>
      </c>
      <c r="M21" s="23">
        <v>30</v>
      </c>
      <c r="N21" s="23">
        <v>30</v>
      </c>
      <c r="O21" s="23">
        <v>2572</v>
      </c>
      <c r="P21" s="23">
        <v>2150</v>
      </c>
      <c r="Q21" s="31">
        <v>2886.4</v>
      </c>
      <c r="R21" s="31">
        <v>2345</v>
      </c>
      <c r="S21" s="31">
        <f t="shared" si="0"/>
        <v>58</v>
      </c>
      <c r="T21" s="31">
        <f t="shared" si="2"/>
        <v>92</v>
      </c>
      <c r="U21" s="23">
        <v>0</v>
      </c>
      <c r="V21" s="31">
        <v>0</v>
      </c>
      <c r="W21" s="31">
        <v>58</v>
      </c>
      <c r="X21" s="31">
        <v>92</v>
      </c>
      <c r="Y21" s="23">
        <v>2572</v>
      </c>
      <c r="Z21" s="23">
        <v>2150</v>
      </c>
      <c r="AA21" s="31">
        <v>2886.4</v>
      </c>
      <c r="AB21" s="31">
        <v>2345</v>
      </c>
      <c r="AC21" s="31">
        <f t="shared" si="1"/>
        <v>58</v>
      </c>
      <c r="AD21" s="31">
        <f t="shared" si="3"/>
        <v>92</v>
      </c>
      <c r="AE21" s="23">
        <v>0</v>
      </c>
      <c r="AF21" s="31">
        <v>0</v>
      </c>
      <c r="AG21" s="31">
        <v>58</v>
      </c>
      <c r="AH21" s="31">
        <v>92</v>
      </c>
      <c r="AI21" s="39"/>
    </row>
    <row r="22" spans="1:35" s="6" customFormat="1" ht="21" customHeight="1">
      <c r="A22" s="30">
        <v>12</v>
      </c>
      <c r="B22" s="39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4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5910.1</v>
      </c>
      <c r="P22" s="23">
        <v>5910.1</v>
      </c>
      <c r="Q22" s="31">
        <v>6102.6</v>
      </c>
      <c r="R22" s="31">
        <v>4249.8</v>
      </c>
      <c r="S22" s="31">
        <f t="shared" si="0"/>
        <v>409</v>
      </c>
      <c r="T22" s="31">
        <f t="shared" si="2"/>
        <v>400</v>
      </c>
      <c r="U22" s="23">
        <v>0</v>
      </c>
      <c r="V22" s="31">
        <v>0</v>
      </c>
      <c r="W22" s="31">
        <v>409</v>
      </c>
      <c r="X22" s="31">
        <v>400</v>
      </c>
      <c r="Y22" s="23">
        <v>1010.1</v>
      </c>
      <c r="Z22" s="23">
        <v>1010.1</v>
      </c>
      <c r="AA22" s="31">
        <v>1283.5</v>
      </c>
      <c r="AB22" s="31">
        <v>1283.5</v>
      </c>
      <c r="AC22" s="31">
        <f t="shared" si="1"/>
        <v>140</v>
      </c>
      <c r="AD22" s="31">
        <f t="shared" si="3"/>
        <v>180</v>
      </c>
      <c r="AE22" s="23">
        <v>0</v>
      </c>
      <c r="AF22" s="31">
        <v>0</v>
      </c>
      <c r="AG22" s="31">
        <v>140</v>
      </c>
      <c r="AH22" s="31">
        <v>180</v>
      </c>
      <c r="AI22" s="39"/>
    </row>
    <row r="23" spans="1:35" s="6" customFormat="1" ht="21" customHeight="1">
      <c r="A23" s="30">
        <v>13</v>
      </c>
      <c r="B23" s="39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4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2000</v>
      </c>
      <c r="P23" s="23">
        <v>1890</v>
      </c>
      <c r="Q23" s="23">
        <v>4000</v>
      </c>
      <c r="R23" s="23">
        <v>3030</v>
      </c>
      <c r="S23" s="31">
        <f t="shared" si="0"/>
        <v>182.5</v>
      </c>
      <c r="T23" s="31">
        <f t="shared" si="2"/>
        <v>312.5</v>
      </c>
      <c r="U23" s="23">
        <v>0</v>
      </c>
      <c r="V23" s="23">
        <v>0</v>
      </c>
      <c r="W23" s="31">
        <v>182.5</v>
      </c>
      <c r="X23" s="23">
        <v>312.5</v>
      </c>
      <c r="Y23" s="23">
        <v>2000</v>
      </c>
      <c r="Z23" s="23">
        <v>1890</v>
      </c>
      <c r="AA23" s="23">
        <v>4000</v>
      </c>
      <c r="AB23" s="23">
        <v>3030</v>
      </c>
      <c r="AC23" s="31">
        <f t="shared" si="1"/>
        <v>182.5</v>
      </c>
      <c r="AD23" s="31">
        <f t="shared" si="3"/>
        <v>312.5</v>
      </c>
      <c r="AE23" s="23">
        <v>0</v>
      </c>
      <c r="AF23" s="23">
        <v>0</v>
      </c>
      <c r="AG23" s="31">
        <v>182.5</v>
      </c>
      <c r="AH23" s="23">
        <v>312.5</v>
      </c>
      <c r="AI23" s="39"/>
    </row>
    <row r="24" spans="1:35" s="6" customFormat="1" ht="21" customHeight="1">
      <c r="A24" s="30">
        <v>14</v>
      </c>
      <c r="B24" s="39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4">
        <v>1</v>
      </c>
      <c r="K24" s="23">
        <v>1</v>
      </c>
      <c r="L24" s="23">
        <v>1</v>
      </c>
      <c r="M24" s="23">
        <v>65</v>
      </c>
      <c r="N24" s="23">
        <v>68</v>
      </c>
      <c r="O24" s="23">
        <v>9624.5</v>
      </c>
      <c r="P24" s="23">
        <v>4608.1</v>
      </c>
      <c r="Q24" s="23">
        <v>9260</v>
      </c>
      <c r="R24" s="23">
        <v>6110.8</v>
      </c>
      <c r="S24" s="31">
        <f t="shared" si="0"/>
        <v>280</v>
      </c>
      <c r="T24" s="31">
        <f t="shared" si="2"/>
        <v>272.2</v>
      </c>
      <c r="U24" s="23">
        <v>0</v>
      </c>
      <c r="V24" s="23">
        <v>0</v>
      </c>
      <c r="W24" s="31">
        <v>280</v>
      </c>
      <c r="X24" s="23">
        <v>272.2</v>
      </c>
      <c r="Y24" s="23">
        <v>9624.5</v>
      </c>
      <c r="Z24" s="23">
        <v>4608.1</v>
      </c>
      <c r="AA24" s="23">
        <v>9260</v>
      </c>
      <c r="AB24" s="23">
        <v>6110.8</v>
      </c>
      <c r="AC24" s="31">
        <f t="shared" si="1"/>
        <v>280</v>
      </c>
      <c r="AD24" s="31">
        <f t="shared" si="3"/>
        <v>272.2</v>
      </c>
      <c r="AE24" s="23">
        <v>0</v>
      </c>
      <c r="AF24" s="23">
        <v>0</v>
      </c>
      <c r="AG24" s="31">
        <v>280</v>
      </c>
      <c r="AH24" s="23">
        <v>272.2</v>
      </c>
      <c r="AI24" s="39"/>
    </row>
    <row r="25" spans="1:35" s="6" customFormat="1" ht="21" customHeight="1">
      <c r="A25" s="30">
        <v>15</v>
      </c>
      <c r="B25" s="39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4">
        <v>2</v>
      </c>
      <c r="K25" s="23">
        <v>1</v>
      </c>
      <c r="L25" s="23">
        <v>1</v>
      </c>
      <c r="M25" s="23">
        <v>0</v>
      </c>
      <c r="N25" s="23">
        <v>0</v>
      </c>
      <c r="O25" s="23">
        <v>2600</v>
      </c>
      <c r="P25" s="23">
        <v>1750</v>
      </c>
      <c r="Q25" s="23">
        <v>2000</v>
      </c>
      <c r="R25" s="23">
        <v>1800</v>
      </c>
      <c r="S25" s="31">
        <f t="shared" si="0"/>
        <v>230</v>
      </c>
      <c r="T25" s="31">
        <f t="shared" si="2"/>
        <v>126</v>
      </c>
      <c r="U25" s="23">
        <v>0</v>
      </c>
      <c r="V25" s="23">
        <v>0</v>
      </c>
      <c r="W25" s="31">
        <v>230</v>
      </c>
      <c r="X25" s="23">
        <v>126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31">
        <v>0</v>
      </c>
      <c r="AH25" s="23">
        <v>0</v>
      </c>
      <c r="AI25" s="39"/>
    </row>
    <row r="26" spans="1:35" s="6" customFormat="1" ht="21" customHeight="1">
      <c r="A26" s="30">
        <v>16</v>
      </c>
      <c r="B26" s="39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4">
        <v>2</v>
      </c>
      <c r="K26" s="23">
        <v>1</v>
      </c>
      <c r="L26" s="23">
        <v>1</v>
      </c>
      <c r="M26" s="23">
        <v>54</v>
      </c>
      <c r="N26" s="23">
        <v>48</v>
      </c>
      <c r="O26" s="23">
        <v>4450</v>
      </c>
      <c r="P26" s="23">
        <v>2344.1</v>
      </c>
      <c r="Q26" s="23">
        <v>4450</v>
      </c>
      <c r="R26" s="23">
        <v>2309.3</v>
      </c>
      <c r="S26" s="31">
        <f t="shared" si="0"/>
        <v>215</v>
      </c>
      <c r="T26" s="31">
        <f t="shared" si="2"/>
        <v>202.5</v>
      </c>
      <c r="U26" s="23">
        <v>0</v>
      </c>
      <c r="V26" s="23">
        <v>0</v>
      </c>
      <c r="W26" s="31">
        <v>215</v>
      </c>
      <c r="X26" s="23">
        <v>202.5</v>
      </c>
      <c r="Y26" s="23">
        <v>3600</v>
      </c>
      <c r="Z26" s="23">
        <v>1584.6</v>
      </c>
      <c r="AA26" s="23">
        <v>3600</v>
      </c>
      <c r="AB26" s="23">
        <v>1540.8</v>
      </c>
      <c r="AC26" s="31">
        <f t="shared" si="1"/>
        <v>161</v>
      </c>
      <c r="AD26" s="31">
        <f t="shared" si="3"/>
        <v>144</v>
      </c>
      <c r="AE26" s="23">
        <v>0</v>
      </c>
      <c r="AF26" s="23">
        <v>0</v>
      </c>
      <c r="AG26" s="31">
        <v>161</v>
      </c>
      <c r="AH26" s="23">
        <v>144</v>
      </c>
      <c r="AI26" s="39"/>
    </row>
    <row r="27" spans="1:35" s="6" customFormat="1" ht="21" customHeight="1">
      <c r="A27" s="30">
        <v>17</v>
      </c>
      <c r="B27" s="39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4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18783.1</v>
      </c>
      <c r="P27" s="23">
        <v>16280.8</v>
      </c>
      <c r="Q27" s="23">
        <v>18598.6</v>
      </c>
      <c r="R27" s="23">
        <v>15409.5</v>
      </c>
      <c r="S27" s="31">
        <f t="shared" si="0"/>
        <v>2045</v>
      </c>
      <c r="T27" s="31">
        <f t="shared" si="2"/>
        <v>1826</v>
      </c>
      <c r="U27" s="23">
        <v>0</v>
      </c>
      <c r="V27" s="23">
        <v>0</v>
      </c>
      <c r="W27" s="31">
        <v>2045</v>
      </c>
      <c r="X27" s="23">
        <v>1826</v>
      </c>
      <c r="Y27" s="23">
        <v>12245</v>
      </c>
      <c r="Z27" s="23">
        <v>10168.8</v>
      </c>
      <c r="AA27" s="23">
        <v>12152.5</v>
      </c>
      <c r="AB27" s="23">
        <v>10155.7</v>
      </c>
      <c r="AC27" s="31">
        <f t="shared" si="1"/>
        <v>1485</v>
      </c>
      <c r="AD27" s="31">
        <f t="shared" si="3"/>
        <v>1130</v>
      </c>
      <c r="AE27" s="23">
        <v>0</v>
      </c>
      <c r="AF27" s="23">
        <v>0</v>
      </c>
      <c r="AG27" s="31">
        <v>1485</v>
      </c>
      <c r="AH27" s="23">
        <v>1130</v>
      </c>
      <c r="AI27" s="39"/>
    </row>
    <row r="28" spans="1:35" s="6" customFormat="1" ht="21" customHeight="1">
      <c r="A28" s="30">
        <v>18</v>
      </c>
      <c r="B28" s="39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4">
        <v>1</v>
      </c>
      <c r="K28" s="23">
        <v>1</v>
      </c>
      <c r="L28" s="23">
        <v>1</v>
      </c>
      <c r="M28" s="23">
        <v>0</v>
      </c>
      <c r="N28" s="23">
        <v>0</v>
      </c>
      <c r="O28" s="23">
        <v>6736</v>
      </c>
      <c r="P28" s="23">
        <v>832.1</v>
      </c>
      <c r="Q28" s="23">
        <v>0</v>
      </c>
      <c r="R28" s="23">
        <v>0</v>
      </c>
      <c r="S28" s="31">
        <f t="shared" si="0"/>
        <v>150</v>
      </c>
      <c r="T28" s="31">
        <f t="shared" si="2"/>
        <v>0</v>
      </c>
      <c r="U28" s="23">
        <v>0</v>
      </c>
      <c r="V28" s="23">
        <v>0</v>
      </c>
      <c r="W28" s="31">
        <v>150</v>
      </c>
      <c r="X28" s="23">
        <v>0</v>
      </c>
      <c r="Y28" s="23">
        <v>6736</v>
      </c>
      <c r="Z28" s="23">
        <v>832.1</v>
      </c>
      <c r="AA28" s="23">
        <v>0</v>
      </c>
      <c r="AB28" s="23">
        <v>0</v>
      </c>
      <c r="AC28" s="31">
        <f t="shared" si="1"/>
        <v>150</v>
      </c>
      <c r="AD28" s="31">
        <f t="shared" si="3"/>
        <v>0</v>
      </c>
      <c r="AE28" s="23">
        <v>0</v>
      </c>
      <c r="AF28" s="23">
        <v>0</v>
      </c>
      <c r="AG28" s="31">
        <v>150</v>
      </c>
      <c r="AH28" s="23">
        <v>0</v>
      </c>
      <c r="AI28" s="39"/>
    </row>
    <row r="29" spans="1:35" s="6" customFormat="1" ht="21" customHeight="1">
      <c r="A29" s="30">
        <v>19</v>
      </c>
      <c r="B29" s="39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4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31">
        <v>0</v>
      </c>
      <c r="AH29" s="23">
        <v>0</v>
      </c>
      <c r="AI29" s="39"/>
    </row>
    <row r="30" spans="1:35" s="6" customFormat="1" ht="21" customHeight="1">
      <c r="A30" s="30">
        <v>20</v>
      </c>
      <c r="B30" s="39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4">
        <v>2</v>
      </c>
      <c r="K30" s="23">
        <v>1</v>
      </c>
      <c r="L30" s="23">
        <v>1</v>
      </c>
      <c r="M30" s="23">
        <v>88</v>
      </c>
      <c r="N30" s="23">
        <v>90</v>
      </c>
      <c r="O30" s="23">
        <v>9380</v>
      </c>
      <c r="P30" s="23">
        <v>9380</v>
      </c>
      <c r="Q30" s="23">
        <v>9350</v>
      </c>
      <c r="R30" s="23">
        <v>9350</v>
      </c>
      <c r="S30" s="31">
        <f t="shared" si="0"/>
        <v>952</v>
      </c>
      <c r="T30" s="31">
        <f t="shared" si="2"/>
        <v>954</v>
      </c>
      <c r="U30" s="23">
        <v>0</v>
      </c>
      <c r="V30" s="23">
        <v>0</v>
      </c>
      <c r="W30" s="31">
        <v>952</v>
      </c>
      <c r="X30" s="23">
        <v>954</v>
      </c>
      <c r="Y30" s="23">
        <v>5500</v>
      </c>
      <c r="Z30" s="23">
        <v>5500</v>
      </c>
      <c r="AA30" s="23">
        <v>5500</v>
      </c>
      <c r="AB30" s="23">
        <v>5500</v>
      </c>
      <c r="AC30" s="31">
        <f t="shared" si="1"/>
        <v>352</v>
      </c>
      <c r="AD30" s="31">
        <f t="shared" si="3"/>
        <v>354</v>
      </c>
      <c r="AE30" s="23">
        <v>0</v>
      </c>
      <c r="AF30" s="23">
        <v>0</v>
      </c>
      <c r="AG30" s="31">
        <v>352</v>
      </c>
      <c r="AH30" s="23">
        <v>354</v>
      </c>
      <c r="AI30" s="39"/>
    </row>
    <row r="31" spans="1:35" s="6" customFormat="1" ht="21" customHeight="1">
      <c r="A31" s="30">
        <v>21</v>
      </c>
      <c r="B31" s="39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4">
        <v>2</v>
      </c>
      <c r="K31" s="23">
        <v>1</v>
      </c>
      <c r="L31" s="23">
        <v>1</v>
      </c>
      <c r="M31" s="23">
        <v>0</v>
      </c>
      <c r="N31" s="23">
        <v>0</v>
      </c>
      <c r="O31" s="23">
        <v>11338.6</v>
      </c>
      <c r="P31" s="23">
        <v>8690</v>
      </c>
      <c r="Q31" s="31">
        <v>10655</v>
      </c>
      <c r="R31" s="31">
        <v>5196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31">
        <v>0</v>
      </c>
      <c r="X31" s="23">
        <v>0</v>
      </c>
      <c r="Y31" s="23">
        <v>7938.6</v>
      </c>
      <c r="Z31" s="23">
        <v>6300</v>
      </c>
      <c r="AA31" s="31">
        <v>7380</v>
      </c>
      <c r="AB31" s="36">
        <v>2804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31">
        <v>0</v>
      </c>
      <c r="AH31" s="23">
        <v>0</v>
      </c>
      <c r="AI31" s="39"/>
    </row>
    <row r="32" spans="1:35" s="6" customFormat="1" ht="21" customHeight="1">
      <c r="A32" s="30">
        <v>22</v>
      </c>
      <c r="B32" s="39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4">
        <v>3</v>
      </c>
      <c r="K32" s="23">
        <v>1</v>
      </c>
      <c r="L32" s="23">
        <v>1</v>
      </c>
      <c r="M32" s="23">
        <v>60</v>
      </c>
      <c r="N32" s="23">
        <v>60</v>
      </c>
      <c r="O32" s="23">
        <v>11381.6</v>
      </c>
      <c r="P32" s="23">
        <v>11381.6</v>
      </c>
      <c r="Q32" s="23">
        <v>13166.5</v>
      </c>
      <c r="R32" s="23">
        <v>13166.5</v>
      </c>
      <c r="S32" s="31">
        <f t="shared" si="0"/>
        <v>1029</v>
      </c>
      <c r="T32" s="31">
        <f t="shared" si="2"/>
        <v>1076</v>
      </c>
      <c r="U32" s="23">
        <v>0</v>
      </c>
      <c r="V32" s="23">
        <v>0</v>
      </c>
      <c r="W32" s="31">
        <v>1029</v>
      </c>
      <c r="X32" s="23">
        <v>1076</v>
      </c>
      <c r="Y32" s="23">
        <v>5600</v>
      </c>
      <c r="Z32" s="23">
        <v>5600</v>
      </c>
      <c r="AA32" s="23">
        <v>7000</v>
      </c>
      <c r="AB32" s="23">
        <v>7000</v>
      </c>
      <c r="AC32" s="31">
        <f t="shared" si="1"/>
        <v>1029</v>
      </c>
      <c r="AD32" s="31">
        <f t="shared" si="3"/>
        <v>1076</v>
      </c>
      <c r="AE32" s="23">
        <v>0</v>
      </c>
      <c r="AF32" s="23">
        <v>0</v>
      </c>
      <c r="AG32" s="31">
        <v>1029</v>
      </c>
      <c r="AH32" s="23">
        <v>1076</v>
      </c>
      <c r="AI32" s="39"/>
    </row>
    <row r="33" spans="1:35" s="6" customFormat="1" ht="21" customHeight="1">
      <c r="A33" s="30">
        <v>23</v>
      </c>
      <c r="B33" s="39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4">
        <v>4</v>
      </c>
      <c r="K33" s="23">
        <v>1</v>
      </c>
      <c r="L33" s="23">
        <v>1</v>
      </c>
      <c r="M33" s="23">
        <v>80</v>
      </c>
      <c r="N33" s="23">
        <v>87</v>
      </c>
      <c r="O33" s="23">
        <v>13958.3</v>
      </c>
      <c r="P33" s="23">
        <v>13022.4</v>
      </c>
      <c r="Q33" s="23">
        <v>10675</v>
      </c>
      <c r="R33" s="23">
        <v>12755</v>
      </c>
      <c r="S33" s="31">
        <f t="shared" si="0"/>
        <v>902.4</v>
      </c>
      <c r="T33" s="31">
        <f t="shared" si="2"/>
        <v>1089.5</v>
      </c>
      <c r="U33" s="23">
        <v>0</v>
      </c>
      <c r="V33" s="23">
        <v>0</v>
      </c>
      <c r="W33" s="31">
        <v>902.4</v>
      </c>
      <c r="X33" s="23">
        <v>1089.5</v>
      </c>
      <c r="Y33" s="23">
        <v>6666.6</v>
      </c>
      <c r="Z33" s="23">
        <v>6550</v>
      </c>
      <c r="AA33" s="23">
        <v>8000</v>
      </c>
      <c r="AB33" s="23">
        <v>6150</v>
      </c>
      <c r="AC33" s="31">
        <f t="shared" si="1"/>
        <v>582.6</v>
      </c>
      <c r="AD33" s="31">
        <f t="shared" si="3"/>
        <v>629.5</v>
      </c>
      <c r="AE33" s="23">
        <v>0</v>
      </c>
      <c r="AF33" s="23">
        <v>0</v>
      </c>
      <c r="AG33" s="31">
        <v>582.6</v>
      </c>
      <c r="AH33" s="23">
        <v>629.5</v>
      </c>
      <c r="AI33" s="39"/>
    </row>
    <row r="34" spans="1:35" s="6" customFormat="1" ht="21" customHeight="1">
      <c r="A34" s="55" t="s">
        <v>53</v>
      </c>
      <c r="B34" s="55"/>
      <c r="C34" s="23">
        <f>SUM(C11:C33)</f>
        <v>5</v>
      </c>
      <c r="D34" s="23">
        <f aca="true" t="shared" si="4" ref="D34:AH34">SUM(D11:D33)</f>
        <v>5</v>
      </c>
      <c r="E34" s="23">
        <f t="shared" si="4"/>
        <v>655.9</v>
      </c>
      <c r="F34" s="23">
        <f t="shared" si="4"/>
        <v>945.5</v>
      </c>
      <c r="G34" s="23">
        <f t="shared" si="4"/>
        <v>0</v>
      </c>
      <c r="H34" s="23">
        <f t="shared" si="4"/>
        <v>0</v>
      </c>
      <c r="I34" s="23">
        <f t="shared" si="4"/>
        <v>118</v>
      </c>
      <c r="J34" s="23">
        <f t="shared" si="4"/>
        <v>120</v>
      </c>
      <c r="K34" s="23">
        <f t="shared" si="4"/>
        <v>54</v>
      </c>
      <c r="L34" s="23">
        <f t="shared" si="4"/>
        <v>55</v>
      </c>
      <c r="M34" s="23">
        <f t="shared" si="4"/>
        <v>3717</v>
      </c>
      <c r="N34" s="23">
        <f t="shared" si="4"/>
        <v>3677</v>
      </c>
      <c r="O34" s="23">
        <f t="shared" si="4"/>
        <v>1080243.2000000002</v>
      </c>
      <c r="P34" s="23">
        <f t="shared" si="4"/>
        <v>828836.2999999999</v>
      </c>
      <c r="Q34" s="23">
        <f t="shared" si="4"/>
        <v>1110883.7000000002</v>
      </c>
      <c r="R34" s="23">
        <f t="shared" si="4"/>
        <v>853838.2000000001</v>
      </c>
      <c r="S34" s="23">
        <f t="shared" si="4"/>
        <v>136558.4</v>
      </c>
      <c r="T34" s="23">
        <f t="shared" si="4"/>
        <v>149346.60000000003</v>
      </c>
      <c r="U34" s="23">
        <f t="shared" si="4"/>
        <v>0</v>
      </c>
      <c r="V34" s="23">
        <f t="shared" si="4"/>
        <v>0</v>
      </c>
      <c r="W34" s="23">
        <f t="shared" si="4"/>
        <v>136558.4</v>
      </c>
      <c r="X34" s="23">
        <f t="shared" si="4"/>
        <v>149346.60000000003</v>
      </c>
      <c r="Y34" s="23">
        <f t="shared" si="4"/>
        <v>487459.49999999994</v>
      </c>
      <c r="Z34" s="23">
        <f t="shared" si="4"/>
        <v>361062.5999999999</v>
      </c>
      <c r="AA34" s="23">
        <f t="shared" si="4"/>
        <v>529519.5</v>
      </c>
      <c r="AB34" s="23">
        <f t="shared" si="4"/>
        <v>387546.2</v>
      </c>
      <c r="AC34" s="23">
        <f t="shared" si="4"/>
        <v>90296.6</v>
      </c>
      <c r="AD34" s="23">
        <f t="shared" si="4"/>
        <v>97900.1</v>
      </c>
      <c r="AE34" s="23">
        <f t="shared" si="4"/>
        <v>0</v>
      </c>
      <c r="AF34" s="23">
        <f t="shared" si="4"/>
        <v>0</v>
      </c>
      <c r="AG34" s="23">
        <f t="shared" si="4"/>
        <v>90296.6</v>
      </c>
      <c r="AH34" s="23">
        <f t="shared" si="4"/>
        <v>97900.1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Y9:Z9"/>
    <mergeCell ref="AA9:AB9"/>
    <mergeCell ref="AC6:AD8"/>
    <mergeCell ref="O9:P9"/>
    <mergeCell ref="AI4:AI9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B4:B9"/>
    <mergeCell ref="E5:F8"/>
    <mergeCell ref="I5:J8"/>
    <mergeCell ref="C5:D8"/>
    <mergeCell ref="S5:T8"/>
    <mergeCell ref="G5:H5"/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6.851562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9" t="s">
        <v>78</v>
      </c>
      <c r="C2" s="79"/>
      <c r="D2" s="79"/>
      <c r="E2" s="79"/>
      <c r="F2" s="79"/>
      <c r="G2" s="79"/>
      <c r="H2" s="79"/>
      <c r="I2" s="79"/>
    </row>
    <row r="3" spans="2:9" ht="23.25" customHeight="1">
      <c r="B3" s="19"/>
      <c r="C3" s="19"/>
      <c r="D3" s="19"/>
      <c r="E3" s="80"/>
      <c r="F3" s="80"/>
      <c r="G3" s="28"/>
      <c r="I3" s="21" t="s">
        <v>21</v>
      </c>
    </row>
    <row r="4" spans="1:9" ht="21.75" customHeight="1">
      <c r="A4" s="81" t="s">
        <v>22</v>
      </c>
      <c r="B4" s="84" t="s">
        <v>0</v>
      </c>
      <c r="C4" s="87" t="s">
        <v>23</v>
      </c>
      <c r="D4" s="57"/>
      <c r="E4" s="89" t="s">
        <v>24</v>
      </c>
      <c r="F4" s="90"/>
      <c r="G4" s="90"/>
      <c r="H4" s="90"/>
      <c r="I4" s="91"/>
    </row>
    <row r="5" spans="1:9" ht="27.75" customHeight="1">
      <c r="A5" s="82"/>
      <c r="B5" s="85"/>
      <c r="C5" s="57"/>
      <c r="D5" s="57"/>
      <c r="E5" s="88" t="s">
        <v>26</v>
      </c>
      <c r="F5" s="88"/>
      <c r="G5" s="63" t="s">
        <v>28</v>
      </c>
      <c r="H5" s="65"/>
      <c r="I5" s="57" t="s">
        <v>27</v>
      </c>
    </row>
    <row r="6" spans="1:9" ht="23.25" customHeight="1">
      <c r="A6" s="82"/>
      <c r="B6" s="85"/>
      <c r="C6" s="57"/>
      <c r="D6" s="57"/>
      <c r="E6" s="88"/>
      <c r="F6" s="88"/>
      <c r="G6" s="66"/>
      <c r="H6" s="68"/>
      <c r="I6" s="57"/>
    </row>
    <row r="7" spans="1:9" ht="9" customHeight="1" hidden="1">
      <c r="A7" s="82"/>
      <c r="B7" s="85"/>
      <c r="C7" s="57"/>
      <c r="D7" s="57"/>
      <c r="E7" s="88"/>
      <c r="F7" s="88"/>
      <c r="G7" s="66"/>
      <c r="H7" s="68"/>
      <c r="I7" s="57"/>
    </row>
    <row r="8" spans="1:9" ht="67.5" customHeight="1">
      <c r="A8" s="82"/>
      <c r="B8" s="85"/>
      <c r="C8" s="57"/>
      <c r="D8" s="57"/>
      <c r="E8" s="88"/>
      <c r="F8" s="88"/>
      <c r="G8" s="69"/>
      <c r="H8" s="71"/>
      <c r="I8" s="57"/>
    </row>
    <row r="9" spans="1:9" s="22" customFormat="1" ht="51.75" customHeight="1">
      <c r="A9" s="83"/>
      <c r="B9" s="86"/>
      <c r="C9" s="43">
        <v>43251</v>
      </c>
      <c r="D9" s="43">
        <v>43616</v>
      </c>
      <c r="E9" s="43">
        <v>43251</v>
      </c>
      <c r="F9" s="43">
        <v>43616</v>
      </c>
      <c r="G9" s="43">
        <v>43251</v>
      </c>
      <c r="H9" s="43">
        <v>43616</v>
      </c>
      <c r="I9" s="43">
        <v>43616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8">
        <v>1</v>
      </c>
      <c r="B11" s="92" t="s">
        <v>34</v>
      </c>
      <c r="C11" s="44">
        <f>E11+G11</f>
        <v>816.9</v>
      </c>
      <c r="D11" s="33">
        <f>F11+H11+I11</f>
        <v>536.9</v>
      </c>
      <c r="E11" s="44">
        <v>816.9</v>
      </c>
      <c r="F11" s="37">
        <v>536.9</v>
      </c>
      <c r="G11" s="40">
        <v>0</v>
      </c>
      <c r="H11" s="40">
        <v>0</v>
      </c>
      <c r="I11" s="40">
        <v>0</v>
      </c>
    </row>
    <row r="12" spans="1:9" ht="17.25">
      <c r="A12" s="38">
        <v>2</v>
      </c>
      <c r="B12" s="92" t="s">
        <v>54</v>
      </c>
      <c r="C12" s="44">
        <f aca="true" t="shared" si="0" ref="C12:C52">E12+G12</f>
        <v>150.4</v>
      </c>
      <c r="D12" s="33">
        <f aca="true" t="shared" si="1" ref="D12:D52">F12+H12+I12</f>
        <v>106.2</v>
      </c>
      <c r="E12" s="44">
        <v>150.4</v>
      </c>
      <c r="F12" s="37">
        <v>106.2</v>
      </c>
      <c r="G12" s="40">
        <v>0</v>
      </c>
      <c r="H12" s="40">
        <v>0</v>
      </c>
      <c r="I12" s="40">
        <v>0</v>
      </c>
    </row>
    <row r="13" spans="1:9" ht="17.25">
      <c r="A13" s="38">
        <v>3</v>
      </c>
      <c r="B13" s="92" t="s">
        <v>35</v>
      </c>
      <c r="C13" s="44">
        <f t="shared" si="0"/>
        <v>3171.5</v>
      </c>
      <c r="D13" s="37">
        <f t="shared" si="1"/>
        <v>3624.1</v>
      </c>
      <c r="E13" s="44">
        <v>3171.5</v>
      </c>
      <c r="F13" s="37">
        <v>3624.1</v>
      </c>
      <c r="G13" s="40">
        <v>0</v>
      </c>
      <c r="H13" s="40">
        <v>0</v>
      </c>
      <c r="I13" s="40">
        <v>0</v>
      </c>
    </row>
    <row r="14" spans="1:9" ht="17.25">
      <c r="A14" s="38">
        <v>4</v>
      </c>
      <c r="B14" s="92" t="s">
        <v>55</v>
      </c>
      <c r="C14" s="44">
        <f t="shared" si="0"/>
        <v>100</v>
      </c>
      <c r="D14" s="33">
        <f t="shared" si="1"/>
        <v>241.1</v>
      </c>
      <c r="E14" s="44">
        <v>100</v>
      </c>
      <c r="F14" s="37">
        <v>241.1</v>
      </c>
      <c r="G14" s="40">
        <v>0</v>
      </c>
      <c r="H14" s="40">
        <v>0</v>
      </c>
      <c r="I14" s="40">
        <v>0</v>
      </c>
    </row>
    <row r="15" spans="1:9" ht="17.25">
      <c r="A15" s="38">
        <v>5</v>
      </c>
      <c r="B15" s="92" t="s">
        <v>36</v>
      </c>
      <c r="C15" s="44">
        <f t="shared" si="0"/>
        <v>0</v>
      </c>
      <c r="D15" s="33">
        <f t="shared" si="1"/>
        <v>0</v>
      </c>
      <c r="E15" s="44">
        <v>0</v>
      </c>
      <c r="F15" s="37">
        <v>0</v>
      </c>
      <c r="G15" s="40">
        <v>0</v>
      </c>
      <c r="H15" s="40">
        <v>0</v>
      </c>
      <c r="I15" s="40">
        <v>0</v>
      </c>
    </row>
    <row r="16" spans="1:9" ht="17.25">
      <c r="A16" s="38">
        <v>6</v>
      </c>
      <c r="B16" s="92" t="s">
        <v>56</v>
      </c>
      <c r="C16" s="44">
        <f t="shared" si="0"/>
        <v>123</v>
      </c>
      <c r="D16" s="33">
        <f t="shared" si="1"/>
        <v>103.3</v>
      </c>
      <c r="E16" s="44">
        <v>123</v>
      </c>
      <c r="F16" s="37">
        <v>103.3</v>
      </c>
      <c r="G16" s="40">
        <v>0</v>
      </c>
      <c r="H16" s="40">
        <v>0</v>
      </c>
      <c r="I16" s="40">
        <v>0</v>
      </c>
    </row>
    <row r="17" spans="1:9" ht="17.25">
      <c r="A17" s="38">
        <v>7</v>
      </c>
      <c r="B17" s="92" t="s">
        <v>57</v>
      </c>
      <c r="C17" s="44">
        <f t="shared" si="0"/>
        <v>103.8</v>
      </c>
      <c r="D17" s="33">
        <f t="shared" si="1"/>
        <v>102</v>
      </c>
      <c r="E17" s="44">
        <v>103.8</v>
      </c>
      <c r="F17" s="37">
        <v>102</v>
      </c>
      <c r="G17" s="40">
        <v>0</v>
      </c>
      <c r="H17" s="40">
        <v>0</v>
      </c>
      <c r="I17" s="40">
        <v>0</v>
      </c>
    </row>
    <row r="18" spans="1:9" ht="17.25">
      <c r="A18" s="38">
        <v>8</v>
      </c>
      <c r="B18" s="92" t="s">
        <v>32</v>
      </c>
      <c r="C18" s="44">
        <f t="shared" si="0"/>
        <v>62570.7</v>
      </c>
      <c r="D18" s="33">
        <f t="shared" si="1"/>
        <v>58439.9</v>
      </c>
      <c r="E18" s="44">
        <v>62570.7</v>
      </c>
      <c r="F18" s="37">
        <v>58439.9</v>
      </c>
      <c r="G18" s="40">
        <v>0</v>
      </c>
      <c r="H18" s="40">
        <v>0</v>
      </c>
      <c r="I18" s="40">
        <v>0</v>
      </c>
    </row>
    <row r="19" spans="1:9" ht="17.25">
      <c r="A19" s="38">
        <v>9</v>
      </c>
      <c r="B19" s="92" t="s">
        <v>58</v>
      </c>
      <c r="C19" s="44">
        <f t="shared" si="0"/>
        <v>94.9</v>
      </c>
      <c r="D19" s="33">
        <f t="shared" si="1"/>
        <v>38.4</v>
      </c>
      <c r="E19" s="44">
        <v>94.9</v>
      </c>
      <c r="F19" s="37">
        <v>38.4</v>
      </c>
      <c r="G19" s="40">
        <v>0</v>
      </c>
      <c r="H19" s="40">
        <v>0</v>
      </c>
      <c r="I19" s="40">
        <v>0</v>
      </c>
    </row>
    <row r="20" spans="1:9" ht="17.25">
      <c r="A20" s="38">
        <v>10</v>
      </c>
      <c r="B20" s="92" t="s">
        <v>37</v>
      </c>
      <c r="C20" s="44">
        <f t="shared" si="0"/>
        <v>577.4</v>
      </c>
      <c r="D20" s="33">
        <f t="shared" si="1"/>
        <v>568.4</v>
      </c>
      <c r="E20" s="44">
        <v>577.4</v>
      </c>
      <c r="F20" s="37">
        <v>568.4</v>
      </c>
      <c r="G20" s="40">
        <v>0</v>
      </c>
      <c r="H20" s="40">
        <v>0</v>
      </c>
      <c r="I20" s="40">
        <v>0</v>
      </c>
    </row>
    <row r="21" spans="1:9" ht="17.25">
      <c r="A21" s="38">
        <v>11</v>
      </c>
      <c r="B21" s="92" t="s">
        <v>38</v>
      </c>
      <c r="C21" s="44">
        <f t="shared" si="0"/>
        <v>40.5</v>
      </c>
      <c r="D21" s="33">
        <f t="shared" si="1"/>
        <v>234.8</v>
      </c>
      <c r="E21" s="44">
        <v>40.5</v>
      </c>
      <c r="F21" s="37">
        <v>234.8</v>
      </c>
      <c r="G21" s="40">
        <v>0</v>
      </c>
      <c r="H21" s="40">
        <v>0</v>
      </c>
      <c r="I21" s="40">
        <v>0</v>
      </c>
    </row>
    <row r="22" spans="1:9" ht="17.25">
      <c r="A22" s="38">
        <v>12</v>
      </c>
      <c r="B22" s="92" t="s">
        <v>59</v>
      </c>
      <c r="C22" s="44">
        <f t="shared" si="0"/>
        <v>52.9</v>
      </c>
      <c r="D22" s="33">
        <f t="shared" si="1"/>
        <v>80.2</v>
      </c>
      <c r="E22" s="44">
        <v>52.9</v>
      </c>
      <c r="F22" s="37">
        <v>80.2</v>
      </c>
      <c r="G22" s="40">
        <v>0</v>
      </c>
      <c r="H22" s="40">
        <v>0</v>
      </c>
      <c r="I22" s="40">
        <v>0</v>
      </c>
    </row>
    <row r="23" spans="1:9" ht="17.25">
      <c r="A23" s="38">
        <v>13</v>
      </c>
      <c r="B23" s="92" t="s">
        <v>60</v>
      </c>
      <c r="C23" s="44">
        <f t="shared" si="0"/>
        <v>18</v>
      </c>
      <c r="D23" s="37">
        <f t="shared" si="1"/>
        <v>146.2</v>
      </c>
      <c r="E23" s="44">
        <v>18</v>
      </c>
      <c r="F23" s="37">
        <v>146.2</v>
      </c>
      <c r="G23" s="40">
        <v>0</v>
      </c>
      <c r="H23" s="40">
        <v>0</v>
      </c>
      <c r="I23" s="40">
        <v>0</v>
      </c>
    </row>
    <row r="24" spans="1:9" ht="17.25">
      <c r="A24" s="38">
        <v>14</v>
      </c>
      <c r="B24" s="92" t="s">
        <v>39</v>
      </c>
      <c r="C24" s="44">
        <f t="shared" si="0"/>
        <v>458.2</v>
      </c>
      <c r="D24" s="33">
        <f t="shared" si="1"/>
        <v>286.8</v>
      </c>
      <c r="E24" s="44">
        <v>458.2</v>
      </c>
      <c r="F24" s="37">
        <v>286.8</v>
      </c>
      <c r="G24" s="40">
        <v>0</v>
      </c>
      <c r="H24" s="40">
        <v>0</v>
      </c>
      <c r="I24" s="40">
        <v>0</v>
      </c>
    </row>
    <row r="25" spans="1:9" ht="17.25">
      <c r="A25" s="38">
        <v>15</v>
      </c>
      <c r="B25" s="92" t="s">
        <v>61</v>
      </c>
      <c r="C25" s="44">
        <f t="shared" si="0"/>
        <v>230</v>
      </c>
      <c r="D25" s="33">
        <f t="shared" si="1"/>
        <v>265</v>
      </c>
      <c r="E25" s="44">
        <v>230</v>
      </c>
      <c r="F25" s="37">
        <v>265</v>
      </c>
      <c r="G25" s="40">
        <v>0</v>
      </c>
      <c r="H25" s="40">
        <v>0</v>
      </c>
      <c r="I25" s="40">
        <v>0</v>
      </c>
    </row>
    <row r="26" spans="1:9" ht="17.25">
      <c r="A26" s="38">
        <v>16</v>
      </c>
      <c r="B26" s="92" t="s">
        <v>62</v>
      </c>
      <c r="C26" s="44">
        <f t="shared" si="0"/>
        <v>7479</v>
      </c>
      <c r="D26" s="33">
        <f t="shared" si="1"/>
        <v>5194.5</v>
      </c>
      <c r="E26" s="44">
        <v>7479</v>
      </c>
      <c r="F26" s="37">
        <v>5194.5</v>
      </c>
      <c r="G26" s="40">
        <v>0</v>
      </c>
      <c r="H26" s="40">
        <v>0</v>
      </c>
      <c r="I26" s="40">
        <v>0</v>
      </c>
    </row>
    <row r="27" spans="1:9" ht="17.25">
      <c r="A27" s="38">
        <v>17</v>
      </c>
      <c r="B27" s="92" t="s">
        <v>63</v>
      </c>
      <c r="C27" s="44">
        <f t="shared" si="0"/>
        <v>0</v>
      </c>
      <c r="D27" s="33">
        <f t="shared" si="1"/>
        <v>26</v>
      </c>
      <c r="E27" s="44">
        <v>0</v>
      </c>
      <c r="F27" s="37">
        <v>26</v>
      </c>
      <c r="G27" s="40">
        <v>0</v>
      </c>
      <c r="H27" s="40">
        <v>0</v>
      </c>
      <c r="I27" s="40">
        <v>0</v>
      </c>
    </row>
    <row r="28" spans="1:9" ht="17.25">
      <c r="A28" s="38">
        <v>18</v>
      </c>
      <c r="B28" s="92" t="s">
        <v>64</v>
      </c>
      <c r="C28" s="44">
        <f t="shared" si="0"/>
        <v>78.3</v>
      </c>
      <c r="D28" s="33">
        <f t="shared" si="1"/>
        <v>33.1</v>
      </c>
      <c r="E28" s="44">
        <v>78.3</v>
      </c>
      <c r="F28" s="37">
        <v>33.1</v>
      </c>
      <c r="G28" s="40">
        <v>0</v>
      </c>
      <c r="H28" s="40">
        <v>0</v>
      </c>
      <c r="I28" s="40">
        <v>0</v>
      </c>
    </row>
    <row r="29" spans="1:9" ht="17.25">
      <c r="A29" s="38">
        <v>19</v>
      </c>
      <c r="B29" s="92" t="s">
        <v>40</v>
      </c>
      <c r="C29" s="44">
        <f t="shared" si="0"/>
        <v>485.2</v>
      </c>
      <c r="D29" s="33">
        <f t="shared" si="1"/>
        <v>502.2</v>
      </c>
      <c r="E29" s="44">
        <v>485.2</v>
      </c>
      <c r="F29" s="37">
        <v>502.2</v>
      </c>
      <c r="G29" s="40">
        <v>0</v>
      </c>
      <c r="H29" s="40">
        <v>0</v>
      </c>
      <c r="I29" s="40">
        <v>0</v>
      </c>
    </row>
    <row r="30" spans="1:9" ht="17.25">
      <c r="A30" s="38">
        <v>20</v>
      </c>
      <c r="B30" s="92" t="s">
        <v>65</v>
      </c>
      <c r="C30" s="44">
        <f t="shared" si="0"/>
        <v>144</v>
      </c>
      <c r="D30" s="33">
        <f t="shared" si="1"/>
        <v>124</v>
      </c>
      <c r="E30" s="44">
        <v>144</v>
      </c>
      <c r="F30" s="37">
        <v>124</v>
      </c>
      <c r="G30" s="40">
        <v>0</v>
      </c>
      <c r="H30" s="40">
        <v>0</v>
      </c>
      <c r="I30" s="40">
        <v>0</v>
      </c>
    </row>
    <row r="31" spans="1:9" ht="17.25">
      <c r="A31" s="38">
        <v>21</v>
      </c>
      <c r="B31" s="92" t="s">
        <v>66</v>
      </c>
      <c r="C31" s="44">
        <f t="shared" si="0"/>
        <v>0</v>
      </c>
      <c r="D31" s="33">
        <f t="shared" si="1"/>
        <v>0</v>
      </c>
      <c r="E31" s="44">
        <v>0</v>
      </c>
      <c r="F31" s="37">
        <v>0</v>
      </c>
      <c r="G31" s="40">
        <v>0</v>
      </c>
      <c r="H31" s="40">
        <v>0</v>
      </c>
      <c r="I31" s="40">
        <v>0</v>
      </c>
    </row>
    <row r="32" spans="1:9" ht="17.25">
      <c r="A32" s="38">
        <v>22</v>
      </c>
      <c r="B32" s="92" t="s">
        <v>67</v>
      </c>
      <c r="C32" s="44">
        <f t="shared" si="0"/>
        <v>0</v>
      </c>
      <c r="D32" s="33">
        <f t="shared" si="1"/>
        <v>0</v>
      </c>
      <c r="E32" s="44">
        <v>0</v>
      </c>
      <c r="F32" s="37">
        <v>0</v>
      </c>
      <c r="G32" s="40">
        <v>0</v>
      </c>
      <c r="H32" s="40">
        <v>0</v>
      </c>
      <c r="I32" s="40">
        <v>0</v>
      </c>
    </row>
    <row r="33" spans="1:9" ht="17.25">
      <c r="A33" s="38">
        <v>23</v>
      </c>
      <c r="B33" s="92" t="s">
        <v>41</v>
      </c>
      <c r="C33" s="44">
        <f t="shared" si="0"/>
        <v>126.6</v>
      </c>
      <c r="D33" s="33">
        <f t="shared" si="1"/>
        <v>189.8</v>
      </c>
      <c r="E33" s="44">
        <v>126.6</v>
      </c>
      <c r="F33" s="37">
        <v>189.8</v>
      </c>
      <c r="G33" s="40">
        <v>0</v>
      </c>
      <c r="H33" s="40">
        <v>0</v>
      </c>
      <c r="I33" s="40">
        <v>0</v>
      </c>
    </row>
    <row r="34" spans="1:9" ht="17.25">
      <c r="A34" s="38">
        <v>24</v>
      </c>
      <c r="B34" s="92" t="s">
        <v>42</v>
      </c>
      <c r="C34" s="44">
        <f t="shared" si="0"/>
        <v>72.5</v>
      </c>
      <c r="D34" s="37">
        <f t="shared" si="1"/>
        <v>179.8</v>
      </c>
      <c r="E34" s="44">
        <v>72.5</v>
      </c>
      <c r="F34" s="37">
        <v>179.8</v>
      </c>
      <c r="G34" s="40">
        <v>0</v>
      </c>
      <c r="H34" s="40">
        <v>0</v>
      </c>
      <c r="I34" s="40">
        <v>0</v>
      </c>
    </row>
    <row r="35" spans="1:9" ht="17.25">
      <c r="A35" s="38">
        <v>25</v>
      </c>
      <c r="B35" s="92" t="s">
        <v>68</v>
      </c>
      <c r="C35" s="44">
        <f t="shared" si="0"/>
        <v>0</v>
      </c>
      <c r="D35" s="33">
        <f t="shared" si="1"/>
        <v>0</v>
      </c>
      <c r="E35" s="44">
        <v>0</v>
      </c>
      <c r="F35" s="37">
        <v>0</v>
      </c>
      <c r="G35" s="40">
        <v>0</v>
      </c>
      <c r="H35" s="40">
        <v>0</v>
      </c>
      <c r="I35" s="40">
        <v>0</v>
      </c>
    </row>
    <row r="36" spans="1:9" ht="17.25">
      <c r="A36" s="38">
        <v>26</v>
      </c>
      <c r="B36" s="92" t="s">
        <v>43</v>
      </c>
      <c r="C36" s="44">
        <f t="shared" si="0"/>
        <v>235.3</v>
      </c>
      <c r="D36" s="33">
        <f t="shared" si="1"/>
        <v>28.1</v>
      </c>
      <c r="E36" s="44">
        <v>235.3</v>
      </c>
      <c r="F36" s="37">
        <v>28.1</v>
      </c>
      <c r="G36" s="40">
        <v>0</v>
      </c>
      <c r="H36" s="40">
        <v>0</v>
      </c>
      <c r="I36" s="40">
        <v>0</v>
      </c>
    </row>
    <row r="37" spans="1:9" ht="17.25">
      <c r="A37" s="38">
        <v>27</v>
      </c>
      <c r="B37" s="92" t="s">
        <v>44</v>
      </c>
      <c r="C37" s="44">
        <f t="shared" si="0"/>
        <v>74.7</v>
      </c>
      <c r="D37" s="33">
        <f t="shared" si="1"/>
        <v>33.9</v>
      </c>
      <c r="E37" s="44">
        <v>74.7</v>
      </c>
      <c r="F37" s="37">
        <v>33.9</v>
      </c>
      <c r="G37" s="40">
        <v>0</v>
      </c>
      <c r="H37" s="40">
        <v>0</v>
      </c>
      <c r="I37" s="40">
        <v>0</v>
      </c>
    </row>
    <row r="38" spans="1:9" ht="17.25">
      <c r="A38" s="38">
        <v>28</v>
      </c>
      <c r="B38" s="92" t="s">
        <v>69</v>
      </c>
      <c r="C38" s="44">
        <f t="shared" si="0"/>
        <v>130.5</v>
      </c>
      <c r="D38" s="33">
        <f t="shared" si="1"/>
        <v>205.6</v>
      </c>
      <c r="E38" s="44">
        <v>130.5</v>
      </c>
      <c r="F38" s="37">
        <v>205.6</v>
      </c>
      <c r="G38" s="40">
        <v>0</v>
      </c>
      <c r="H38" s="40">
        <v>0</v>
      </c>
      <c r="I38" s="40">
        <v>0</v>
      </c>
    </row>
    <row r="39" spans="1:9" ht="17.25">
      <c r="A39" s="38">
        <v>29</v>
      </c>
      <c r="B39" s="92" t="s">
        <v>70</v>
      </c>
      <c r="C39" s="44">
        <f t="shared" si="0"/>
        <v>241.8</v>
      </c>
      <c r="D39" s="33">
        <f t="shared" si="1"/>
        <v>238.3</v>
      </c>
      <c r="E39" s="44">
        <v>241.8</v>
      </c>
      <c r="F39" s="37">
        <v>238.3</v>
      </c>
      <c r="G39" s="40">
        <v>0</v>
      </c>
      <c r="H39" s="40">
        <v>0</v>
      </c>
      <c r="I39" s="40">
        <v>0</v>
      </c>
    </row>
    <row r="40" spans="1:9" ht="17.25">
      <c r="A40" s="38">
        <v>30</v>
      </c>
      <c r="B40" s="92" t="s">
        <v>46</v>
      </c>
      <c r="C40" s="44">
        <f t="shared" si="0"/>
        <v>429.7</v>
      </c>
      <c r="D40" s="33">
        <f t="shared" si="1"/>
        <v>246.3</v>
      </c>
      <c r="E40" s="44">
        <v>429.7</v>
      </c>
      <c r="F40" s="37">
        <v>246.3</v>
      </c>
      <c r="G40" s="40">
        <v>0</v>
      </c>
      <c r="H40" s="40">
        <v>0</v>
      </c>
      <c r="I40" s="40">
        <v>0</v>
      </c>
    </row>
    <row r="41" spans="1:9" ht="17.25">
      <c r="A41" s="38">
        <v>31</v>
      </c>
      <c r="B41" s="92" t="s">
        <v>71</v>
      </c>
      <c r="C41" s="44">
        <f>E41+G41</f>
        <v>107.2</v>
      </c>
      <c r="D41" s="33">
        <f t="shared" si="1"/>
        <v>146.7</v>
      </c>
      <c r="E41" s="44">
        <v>107.2</v>
      </c>
      <c r="F41" s="37">
        <v>146.7</v>
      </c>
      <c r="G41" s="40">
        <v>0</v>
      </c>
      <c r="H41" s="40">
        <v>0</v>
      </c>
      <c r="I41" s="40">
        <v>0</v>
      </c>
    </row>
    <row r="42" spans="1:9" ht="17.25">
      <c r="A42" s="38">
        <v>32</v>
      </c>
      <c r="B42" s="92" t="s">
        <v>47</v>
      </c>
      <c r="C42" s="44">
        <f t="shared" si="0"/>
        <v>0</v>
      </c>
      <c r="D42" s="33">
        <f t="shared" si="1"/>
        <v>0</v>
      </c>
      <c r="E42" s="44">
        <v>0</v>
      </c>
      <c r="F42" s="37">
        <v>0</v>
      </c>
      <c r="G42" s="40">
        <v>0</v>
      </c>
      <c r="H42" s="40">
        <v>0</v>
      </c>
      <c r="I42" s="40">
        <v>0</v>
      </c>
    </row>
    <row r="43" spans="1:9" ht="17.25">
      <c r="A43" s="38">
        <v>33</v>
      </c>
      <c r="B43" s="92" t="s">
        <v>48</v>
      </c>
      <c r="C43" s="44">
        <f t="shared" si="0"/>
        <v>132.6</v>
      </c>
      <c r="D43" s="33">
        <f t="shared" si="1"/>
        <v>138.3</v>
      </c>
      <c r="E43" s="44">
        <v>132.6</v>
      </c>
      <c r="F43" s="37">
        <v>138.3</v>
      </c>
      <c r="G43" s="40">
        <v>0</v>
      </c>
      <c r="H43" s="40">
        <v>0</v>
      </c>
      <c r="I43" s="40">
        <v>0</v>
      </c>
    </row>
    <row r="44" spans="1:9" ht="17.25">
      <c r="A44" s="38">
        <v>34</v>
      </c>
      <c r="B44" s="92" t="s">
        <v>72</v>
      </c>
      <c r="C44" s="44">
        <f t="shared" si="0"/>
        <v>0</v>
      </c>
      <c r="D44" s="33">
        <f t="shared" si="1"/>
        <v>0</v>
      </c>
      <c r="E44" s="44">
        <v>0</v>
      </c>
      <c r="F44" s="37">
        <v>0</v>
      </c>
      <c r="G44" s="40">
        <v>0</v>
      </c>
      <c r="H44" s="40">
        <v>0</v>
      </c>
      <c r="I44" s="40">
        <v>0</v>
      </c>
    </row>
    <row r="45" spans="1:9" ht="17.25">
      <c r="A45" s="38">
        <v>35</v>
      </c>
      <c r="B45" s="92" t="s">
        <v>73</v>
      </c>
      <c r="C45" s="44">
        <f t="shared" si="0"/>
        <v>0</v>
      </c>
      <c r="D45" s="33">
        <f t="shared" si="1"/>
        <v>0</v>
      </c>
      <c r="E45" s="44">
        <v>0</v>
      </c>
      <c r="F45" s="37">
        <v>0</v>
      </c>
      <c r="G45" s="40">
        <v>0</v>
      </c>
      <c r="H45" s="40">
        <v>0</v>
      </c>
      <c r="I45" s="40">
        <v>0</v>
      </c>
    </row>
    <row r="46" spans="1:9" ht="17.25">
      <c r="A46" s="38">
        <v>36</v>
      </c>
      <c r="B46" s="93" t="s">
        <v>49</v>
      </c>
      <c r="C46" s="44">
        <f t="shared" si="0"/>
        <v>335.1</v>
      </c>
      <c r="D46" s="33">
        <f t="shared" si="1"/>
        <v>459</v>
      </c>
      <c r="E46" s="44">
        <v>335.1</v>
      </c>
      <c r="F46" s="37">
        <v>459</v>
      </c>
      <c r="G46" s="40">
        <v>0</v>
      </c>
      <c r="H46" s="40">
        <v>0</v>
      </c>
      <c r="I46" s="40">
        <v>0</v>
      </c>
    </row>
    <row r="47" spans="1:9" ht="17.25">
      <c r="A47" s="38">
        <v>37</v>
      </c>
      <c r="B47" s="94" t="s">
        <v>50</v>
      </c>
      <c r="C47" s="44">
        <f t="shared" si="0"/>
        <v>0</v>
      </c>
      <c r="D47" s="33">
        <f t="shared" si="1"/>
        <v>43.9</v>
      </c>
      <c r="E47" s="44">
        <v>0</v>
      </c>
      <c r="F47" s="37">
        <v>43.9</v>
      </c>
      <c r="G47" s="40">
        <v>0</v>
      </c>
      <c r="H47" s="40">
        <v>0</v>
      </c>
      <c r="I47" s="40">
        <v>0</v>
      </c>
    </row>
    <row r="48" spans="1:9" ht="17.25">
      <c r="A48" s="38">
        <v>38</v>
      </c>
      <c r="B48" s="92" t="s">
        <v>74</v>
      </c>
      <c r="C48" s="44">
        <f t="shared" si="0"/>
        <v>1162.9</v>
      </c>
      <c r="D48" s="33">
        <f t="shared" si="1"/>
        <v>844.9</v>
      </c>
      <c r="E48" s="44">
        <v>1162.9</v>
      </c>
      <c r="F48" s="37">
        <v>844.9</v>
      </c>
      <c r="G48" s="40">
        <v>0</v>
      </c>
      <c r="H48" s="40">
        <v>0</v>
      </c>
      <c r="I48" s="40">
        <v>0</v>
      </c>
    </row>
    <row r="49" spans="1:9" ht="17.25">
      <c r="A49" s="38">
        <v>39</v>
      </c>
      <c r="B49" s="94" t="s">
        <v>75</v>
      </c>
      <c r="C49" s="44">
        <f t="shared" si="0"/>
        <v>0</v>
      </c>
      <c r="D49" s="33">
        <f t="shared" si="1"/>
        <v>0</v>
      </c>
      <c r="E49" s="44">
        <v>0</v>
      </c>
      <c r="F49" s="37">
        <v>0</v>
      </c>
      <c r="G49" s="40">
        <v>0</v>
      </c>
      <c r="H49" s="40">
        <v>0</v>
      </c>
      <c r="I49" s="40">
        <v>0</v>
      </c>
    </row>
    <row r="50" spans="1:9" ht="17.25">
      <c r="A50" s="38">
        <v>40</v>
      </c>
      <c r="B50" s="92" t="s">
        <v>51</v>
      </c>
      <c r="C50" s="44">
        <f t="shared" si="0"/>
        <v>929.4</v>
      </c>
      <c r="D50" s="33">
        <f t="shared" si="1"/>
        <v>1101.7</v>
      </c>
      <c r="E50" s="44">
        <v>929.4</v>
      </c>
      <c r="F50" s="37">
        <v>1101.7</v>
      </c>
      <c r="G50" s="40">
        <v>0</v>
      </c>
      <c r="H50" s="40">
        <v>0</v>
      </c>
      <c r="I50" s="40">
        <v>0</v>
      </c>
    </row>
    <row r="51" spans="1:9" ht="17.25">
      <c r="A51" s="38">
        <v>41</v>
      </c>
      <c r="B51" s="92" t="s">
        <v>52</v>
      </c>
      <c r="C51" s="44">
        <f t="shared" si="0"/>
        <v>21.5</v>
      </c>
      <c r="D51" s="33">
        <f t="shared" si="1"/>
        <v>735.4</v>
      </c>
      <c r="E51" s="44">
        <v>21.5</v>
      </c>
      <c r="F51" s="37">
        <v>735.4</v>
      </c>
      <c r="G51" s="40">
        <v>0</v>
      </c>
      <c r="H51" s="40">
        <v>0</v>
      </c>
      <c r="I51" s="40">
        <v>0</v>
      </c>
    </row>
    <row r="52" spans="1:9" ht="18" thickBot="1">
      <c r="A52" s="38">
        <v>42</v>
      </c>
      <c r="B52" s="94" t="s">
        <v>76</v>
      </c>
      <c r="C52" s="44">
        <f t="shared" si="0"/>
        <v>0</v>
      </c>
      <c r="D52" s="33">
        <f t="shared" si="1"/>
        <v>0</v>
      </c>
      <c r="E52" s="44">
        <v>0</v>
      </c>
      <c r="F52" s="37">
        <v>0</v>
      </c>
      <c r="G52" s="40">
        <v>0</v>
      </c>
      <c r="H52" s="40">
        <v>0</v>
      </c>
      <c r="I52" s="40">
        <v>0</v>
      </c>
    </row>
    <row r="53" spans="1:9" ht="18" thickBot="1">
      <c r="A53" s="77" t="s">
        <v>53</v>
      </c>
      <c r="B53" s="78"/>
      <c r="C53" s="33">
        <f>E53+G53</f>
        <v>80694.49999999999</v>
      </c>
      <c r="D53" s="35">
        <f aca="true" t="shared" si="2" ref="D53:I53">SUM(D11:D52)</f>
        <v>75244.8</v>
      </c>
      <c r="E53" s="35">
        <f>SUM(E11:E52)</f>
        <v>80694.49999999999</v>
      </c>
      <c r="F53" s="35">
        <f t="shared" si="2"/>
        <v>75244.8</v>
      </c>
      <c r="G53" s="41">
        <f t="shared" si="2"/>
        <v>0</v>
      </c>
      <c r="H53" s="41">
        <f t="shared" si="2"/>
        <v>0</v>
      </c>
      <c r="I53" s="42">
        <f t="shared" si="2"/>
        <v>0</v>
      </c>
    </row>
    <row r="54" spans="1:9" ht="17.25">
      <c r="A54" s="45"/>
      <c r="B54" s="46"/>
      <c r="C54" s="46"/>
      <c r="D54" s="46"/>
      <c r="E54" s="46"/>
      <c r="F54" s="46"/>
      <c r="G54" s="46"/>
      <c r="H54" s="47"/>
      <c r="I54" s="47"/>
    </row>
    <row r="55" spans="1:9" ht="17.25">
      <c r="A55" s="45"/>
      <c r="B55" s="46"/>
      <c r="C55" s="46"/>
      <c r="D55" s="46"/>
      <c r="E55" s="46"/>
      <c r="F55" s="46"/>
      <c r="G55" s="46"/>
      <c r="H55" s="47"/>
      <c r="I55" s="47"/>
    </row>
    <row r="56" spans="1:9" ht="17.25">
      <c r="A56" s="45"/>
      <c r="B56" s="46"/>
      <c r="C56" s="46"/>
      <c r="D56" s="46"/>
      <c r="E56" s="46"/>
      <c r="F56" s="46"/>
      <c r="G56" s="46"/>
      <c r="H56" s="47"/>
      <c r="I56" s="47"/>
    </row>
    <row r="57" spans="1:9" ht="17.25">
      <c r="A57" s="45"/>
      <c r="B57" s="46"/>
      <c r="C57" s="46"/>
      <c r="D57" s="46"/>
      <c r="E57" s="46"/>
      <c r="F57" s="46"/>
      <c r="G57" s="46"/>
      <c r="H57" s="47"/>
      <c r="I57" s="47"/>
    </row>
    <row r="58" spans="1:9" ht="17.25">
      <c r="A58" s="45"/>
      <c r="B58" s="46"/>
      <c r="C58" s="46"/>
      <c r="D58" s="46"/>
      <c r="E58" s="46"/>
      <c r="F58" s="46"/>
      <c r="G58" s="46"/>
      <c r="H58" s="47"/>
      <c r="I58" s="47"/>
    </row>
    <row r="59" spans="1:9" ht="17.25">
      <c r="A59" s="45"/>
      <c r="B59" s="46"/>
      <c r="C59" s="46"/>
      <c r="D59" s="46"/>
      <c r="E59" s="46"/>
      <c r="F59" s="46"/>
      <c r="G59" s="46"/>
      <c r="H59" s="47"/>
      <c r="I59" s="47"/>
    </row>
    <row r="60" spans="1:9" ht="17.25">
      <c r="A60" s="45"/>
      <c r="B60" s="46"/>
      <c r="C60" s="46"/>
      <c r="D60" s="46"/>
      <c r="E60" s="46"/>
      <c r="F60" s="46"/>
      <c r="G60" s="46"/>
      <c r="H60" s="47"/>
      <c r="I60" s="47"/>
    </row>
    <row r="61" spans="1:9" ht="17.25">
      <c r="A61" s="45"/>
      <c r="B61" s="46"/>
      <c r="C61" s="46"/>
      <c r="D61" s="46"/>
      <c r="E61" s="46"/>
      <c r="F61" s="46"/>
      <c r="G61" s="46"/>
      <c r="H61" s="47"/>
      <c r="I61" s="47"/>
    </row>
    <row r="62" spans="1:9" ht="17.25">
      <c r="A62" s="45"/>
      <c r="B62" s="46"/>
      <c r="C62" s="46"/>
      <c r="D62" s="46"/>
      <c r="E62" s="46"/>
      <c r="F62" s="46"/>
      <c r="G62" s="46"/>
      <c r="H62" s="47"/>
      <c r="I62" s="47"/>
    </row>
    <row r="63" spans="1:9" ht="17.25">
      <c r="A63" s="45"/>
      <c r="B63" s="46"/>
      <c r="C63" s="46"/>
      <c r="D63" s="46"/>
      <c r="E63" s="46"/>
      <c r="F63" s="46"/>
      <c r="G63" s="46"/>
      <c r="H63" s="47"/>
      <c r="I63" s="47"/>
    </row>
    <row r="64" spans="1:9" ht="17.25">
      <c r="A64" s="45"/>
      <c r="B64" s="46"/>
      <c r="C64" s="46"/>
      <c r="D64" s="46"/>
      <c r="E64" s="46"/>
      <c r="F64" s="46"/>
      <c r="G64" s="46"/>
      <c r="H64" s="47"/>
      <c r="I64" s="47"/>
    </row>
    <row r="65" spans="1:9" ht="17.25">
      <c r="A65" s="45"/>
      <c r="B65" s="46"/>
      <c r="C65" s="46"/>
      <c r="D65" s="46"/>
      <c r="E65" s="46"/>
      <c r="F65" s="46"/>
      <c r="G65" s="46"/>
      <c r="H65" s="47"/>
      <c r="I65" s="47"/>
    </row>
    <row r="66" spans="1:9" ht="17.25">
      <c r="A66" s="45"/>
      <c r="B66" s="46"/>
      <c r="C66" s="46"/>
      <c r="D66" s="46"/>
      <c r="E66" s="46"/>
      <c r="F66" s="46"/>
      <c r="G66" s="46"/>
      <c r="H66" s="47"/>
      <c r="I66" s="47"/>
    </row>
    <row r="67" spans="1:9" ht="17.25">
      <c r="A67" s="45"/>
      <c r="B67" s="46"/>
      <c r="C67" s="46"/>
      <c r="D67" s="46"/>
      <c r="E67" s="46"/>
      <c r="F67" s="46"/>
      <c r="G67" s="46"/>
      <c r="H67" s="47"/>
      <c r="I67" s="47"/>
    </row>
    <row r="68" spans="1:9" ht="17.25">
      <c r="A68" s="45"/>
      <c r="B68" s="46"/>
      <c r="C68" s="46"/>
      <c r="D68" s="46"/>
      <c r="E68" s="46"/>
      <c r="F68" s="46"/>
      <c r="G68" s="46"/>
      <c r="H68" s="47"/>
      <c r="I68" s="47"/>
    </row>
    <row r="69" spans="1:9" ht="17.25">
      <c r="A69" s="45"/>
      <c r="B69" s="46"/>
      <c r="C69" s="46"/>
      <c r="D69" s="46"/>
      <c r="E69" s="46"/>
      <c r="F69" s="46"/>
      <c r="G69" s="46"/>
      <c r="H69" s="47"/>
      <c r="I69" s="47"/>
    </row>
    <row r="70" spans="1:9" ht="17.25">
      <c r="A70" s="45"/>
      <c r="B70" s="46"/>
      <c r="C70" s="46"/>
      <c r="D70" s="46"/>
      <c r="E70" s="46"/>
      <c r="F70" s="46"/>
      <c r="G70" s="46"/>
      <c r="H70" s="47"/>
      <c r="I70" s="47"/>
    </row>
    <row r="71" spans="1:9" ht="17.25">
      <c r="A71" s="45"/>
      <c r="B71" s="46"/>
      <c r="C71" s="46"/>
      <c r="D71" s="46"/>
      <c r="E71" s="46"/>
      <c r="F71" s="46"/>
      <c r="G71" s="46"/>
      <c r="H71" s="47"/>
      <c r="I71" s="47"/>
    </row>
    <row r="72" spans="1:9" ht="17.25">
      <c r="A72" s="45"/>
      <c r="B72" s="46"/>
      <c r="C72" s="46"/>
      <c r="D72" s="46"/>
      <c r="E72" s="46"/>
      <c r="F72" s="46"/>
      <c r="G72" s="46"/>
      <c r="H72" s="47"/>
      <c r="I72" s="47"/>
    </row>
    <row r="73" spans="1:9" ht="17.25">
      <c r="A73" s="45"/>
      <c r="B73" s="46"/>
      <c r="C73" s="46"/>
      <c r="D73" s="46"/>
      <c r="E73" s="46"/>
      <c r="F73" s="46"/>
      <c r="G73" s="46"/>
      <c r="H73" s="47"/>
      <c r="I73" s="47"/>
    </row>
    <row r="74" spans="1:9" ht="17.25">
      <c r="A74" s="45"/>
      <c r="B74" s="46"/>
      <c r="C74" s="46"/>
      <c r="D74" s="46"/>
      <c r="E74" s="46"/>
      <c r="F74" s="46"/>
      <c r="G74" s="46"/>
      <c r="H74" s="47"/>
      <c r="I74" s="47"/>
    </row>
    <row r="75" spans="1:9" ht="17.25">
      <c r="A75" s="45"/>
      <c r="B75" s="46"/>
      <c r="C75" s="46"/>
      <c r="D75" s="46"/>
      <c r="E75" s="46"/>
      <c r="F75" s="46"/>
      <c r="G75" s="46"/>
      <c r="H75" s="47"/>
      <c r="I75" s="47"/>
    </row>
    <row r="76" spans="1:9" ht="17.25">
      <c r="A76" s="45"/>
      <c r="B76" s="46"/>
      <c r="C76" s="46"/>
      <c r="D76" s="46"/>
      <c r="E76" s="46"/>
      <c r="F76" s="46"/>
      <c r="G76" s="46"/>
      <c r="H76" s="47"/>
      <c r="I76" s="47"/>
    </row>
    <row r="77" spans="1:9" ht="17.25">
      <c r="A77" s="45"/>
      <c r="B77" s="46"/>
      <c r="C77" s="46"/>
      <c r="D77" s="46"/>
      <c r="E77" s="46"/>
      <c r="F77" s="46"/>
      <c r="G77" s="46"/>
      <c r="H77" s="47"/>
      <c r="I77" s="47"/>
    </row>
    <row r="78" spans="1:9" ht="17.25">
      <c r="A78" s="45"/>
      <c r="B78" s="46"/>
      <c r="C78" s="46"/>
      <c r="D78" s="46"/>
      <c r="E78" s="46"/>
      <c r="F78" s="46"/>
      <c r="G78" s="46"/>
      <c r="H78" s="47"/>
      <c r="I78" s="47"/>
    </row>
    <row r="79" spans="1:9" ht="17.25">
      <c r="A79" s="45"/>
      <c r="B79" s="46"/>
      <c r="C79" s="46"/>
      <c r="D79" s="46"/>
      <c r="E79" s="46"/>
      <c r="F79" s="46"/>
      <c r="G79" s="46"/>
      <c r="H79" s="47"/>
      <c r="I79" s="47"/>
    </row>
    <row r="80" spans="1:9" ht="17.25">
      <c r="A80" s="45"/>
      <c r="B80" s="46"/>
      <c r="C80" s="46"/>
      <c r="D80" s="46"/>
      <c r="E80" s="46"/>
      <c r="F80" s="46"/>
      <c r="G80" s="46"/>
      <c r="H80" s="47"/>
      <c r="I80" s="47"/>
    </row>
    <row r="81" spans="1:9" ht="17.25">
      <c r="A81" s="45"/>
      <c r="B81" s="46"/>
      <c r="C81" s="46"/>
      <c r="D81" s="46"/>
      <c r="E81" s="46"/>
      <c r="F81" s="46"/>
      <c r="G81" s="46"/>
      <c r="H81" s="47"/>
      <c r="I81" s="47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priority="10" dxfId="0" operator="lessThan" stopIfTrue="1">
      <formula>-60</formula>
    </cfRule>
  </conditionalFormatting>
  <conditionalFormatting sqref="E18 C18">
    <cfRule type="cellIs" priority="9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2017-12-15T10:29:51Z</cp:lastPrinted>
  <dcterms:created xsi:type="dcterms:W3CDTF">1996-10-14T23:33:28Z</dcterms:created>
  <dcterms:modified xsi:type="dcterms:W3CDTF">2019-06-07T12:01:08Z</dcterms:modified>
  <cp:category/>
  <cp:version/>
  <cp:contentType/>
  <cp:contentStatus/>
</cp:coreProperties>
</file>