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8" r:id="rId1"/>
    <sheet name="Лист1" sheetId="9" r:id="rId2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E8" i="8"/>
  <c r="F8"/>
  <c r="G8"/>
  <c r="P8"/>
  <c r="E9"/>
  <c r="F9"/>
  <c r="P9"/>
  <c r="Q9"/>
  <c r="G9"/>
  <c r="E10"/>
  <c r="F10"/>
  <c r="G10"/>
  <c r="P10"/>
  <c r="Q10"/>
  <c r="E11"/>
  <c r="F11"/>
  <c r="G11"/>
  <c r="P11"/>
  <c r="Q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P19"/>
  <c r="Q19"/>
  <c r="E20"/>
  <c r="F20"/>
  <c r="G20"/>
  <c r="E21"/>
  <c r="F21"/>
  <c r="G21"/>
  <c r="P21"/>
  <c r="Q21"/>
  <c r="E22"/>
  <c r="F22"/>
  <c r="P22"/>
  <c r="Q22"/>
  <c r="G22"/>
  <c r="E23"/>
  <c r="F23"/>
  <c r="G23"/>
  <c r="P23"/>
  <c r="Q23"/>
  <c r="E24"/>
  <c r="F24"/>
  <c r="G24"/>
  <c r="P24"/>
  <c r="Q24"/>
  <c r="E25"/>
  <c r="F25"/>
  <c r="G25"/>
  <c r="E26"/>
  <c r="F26"/>
  <c r="G26"/>
  <c r="E27"/>
  <c r="F27"/>
  <c r="G27"/>
  <c r="P27"/>
  <c r="Q27"/>
  <c r="E28"/>
  <c r="F28"/>
  <c r="G28"/>
  <c r="P28"/>
  <c r="Q28"/>
  <c r="E29"/>
  <c r="F29"/>
  <c r="G29"/>
  <c r="E30"/>
  <c r="F30"/>
  <c r="G30"/>
  <c r="E31"/>
  <c r="F31"/>
  <c r="G31"/>
  <c r="E32"/>
  <c r="F32"/>
  <c r="G32"/>
  <c r="P32"/>
  <c r="Q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P38"/>
  <c r="Q38"/>
  <c r="E39"/>
  <c r="F39"/>
  <c r="G39"/>
  <c r="E40"/>
  <c r="F40"/>
  <c r="G40"/>
  <c r="E41"/>
  <c r="F41"/>
  <c r="G41"/>
  <c r="E42"/>
  <c r="F42"/>
  <c r="G42"/>
  <c r="E43"/>
  <c r="F43"/>
  <c r="G43"/>
  <c r="E44"/>
  <c r="F44"/>
  <c r="P44"/>
  <c r="Q44"/>
  <c r="G44"/>
  <c r="E45"/>
  <c r="F45"/>
  <c r="G45"/>
  <c r="P45"/>
  <c r="E46"/>
  <c r="F46"/>
  <c r="P46"/>
  <c r="Q46"/>
  <c r="G46"/>
  <c r="E47"/>
  <c r="F47"/>
  <c r="G47"/>
  <c r="E48"/>
  <c r="F48"/>
  <c r="G48"/>
  <c r="E49"/>
  <c r="F49"/>
  <c r="G49"/>
  <c r="C50"/>
  <c r="D50"/>
  <c r="E50"/>
  <c r="H50"/>
  <c r="I50"/>
  <c r="J50"/>
  <c r="K50"/>
  <c r="L50"/>
  <c r="M50"/>
  <c r="N50"/>
  <c r="O50"/>
  <c r="P17"/>
  <c r="P41"/>
  <c r="P40"/>
  <c r="Q40"/>
  <c r="P20"/>
  <c r="Q20"/>
  <c r="P15"/>
  <c r="Q15"/>
  <c r="P31"/>
  <c r="P26"/>
  <c r="P13"/>
  <c r="Q13"/>
  <c r="P43"/>
  <c r="P39"/>
  <c r="F50"/>
  <c r="P42"/>
  <c r="Q42"/>
  <c r="P16"/>
  <c r="P14"/>
  <c r="Q14"/>
  <c r="P49"/>
  <c r="Q49"/>
  <c r="P48"/>
  <c r="Q48"/>
  <c r="P47"/>
  <c r="Q47"/>
  <c r="P37"/>
  <c r="Q37"/>
  <c r="P36"/>
  <c r="Q36"/>
  <c r="P35"/>
  <c r="Q35"/>
  <c r="P34"/>
  <c r="Q34"/>
  <c r="P33"/>
  <c r="Q33"/>
  <c r="Q26"/>
  <c r="P18"/>
  <c r="Q18"/>
  <c r="Q17"/>
  <c r="Q45"/>
  <c r="Q43"/>
  <c r="Q41"/>
  <c r="Q39"/>
  <c r="Q31"/>
  <c r="P30"/>
  <c r="Q30"/>
  <c r="P29"/>
  <c r="Q29"/>
  <c r="P25"/>
  <c r="Q25"/>
  <c r="P12"/>
  <c r="Q12"/>
  <c r="Q8"/>
  <c r="P50"/>
  <c r="Q16"/>
  <c r="G50"/>
  <c r="Q50"/>
</calcChain>
</file>

<file path=xl/sharedStrings.xml><?xml version="1.0" encoding="utf-8"?>
<sst xmlns="http://schemas.openxmlformats.org/spreadsheetml/2006/main" count="138" uniqueCount="68">
  <si>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</si>
  <si>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</si>
  <si>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</si>
  <si>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</si>
  <si>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</si>
  <si>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</si>
  <si>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</si>
  <si>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</si>
  <si>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Նախորդ տարիների
 պարտքը /31.12.2018թ. դրությամբ/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</si>
  <si>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</si>
  <si>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</si>
  <si>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</si>
  <si>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</si>
  <si>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</si>
  <si>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</si>
  <si>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</si>
  <si>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</si>
  <si>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</si>
  <si>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</si>
  <si>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</si>
  <si>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</si>
  <si>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</si>
  <si>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</si>
  <si>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</si>
  <si>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</si>
  <si>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</si>
  <si>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</si>
  <si>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</si>
  <si>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</si>
  <si>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</si>
  <si>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</si>
  <si>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</si>
  <si>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</si>
  <si>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</si>
  <si>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</si>
  <si>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</si>
  <si>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</si>
  <si>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</si>
  <si>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</si>
  <si>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</si>
  <si>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</si>
  <si>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</si>
  <si>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</si>
  <si>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</si>
  <si>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</si>
  <si>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</si>
  <si>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</si>
  <si>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</si>
  <si>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</si>
  <si>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</si>
  <si>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</si>
  <si>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</si>
  <si>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</si>
  <si>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 xml:space="preserve"> Նախորդ տարիների պարտքի  մարումը
2019թ. Ընթացքում</t>
  </si>
  <si>
    <t>Հաշվետվություն չներկայացրած համայնքներ</t>
  </si>
  <si>
    <t>Սահմանված ձևաչափով չներկայացված համայնք.05.02.2019թ.       01 //00584-2019  գրություն</t>
  </si>
  <si>
    <t>Մեծ Մանթաշ  կենտրոն</t>
  </si>
  <si>
    <t>Պեմզաշեն կենտրոն</t>
  </si>
  <si>
    <t>Հոռոմ կենտրոն</t>
  </si>
  <si>
    <t>Փանիկ  կենտրոն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</si>
  <si>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 2019թ. օգոստոսի «1» -ի  դրությամբ</t>
  </si>
  <si>
    <t xml:space="preserve"> Նախորդ տարիների պարտքի  մնացորդը
01.08.2019թ.
   դրությամբ`     4=2-3</t>
  </si>
  <si>
    <t>Ընդամենը
համայնքապետարանների, ՏԻՄ -երին ենթակա բյուջետային հիմնարկների, ՀՈԱԿ-ների աշխատողների աշխատավարձերը 
2019թ.
  օգոստոսի «1» -ի   դրությամբ</t>
  </si>
  <si>
    <t xml:space="preserve"> Այդ թվում` համայնքապետարանների աշխատողների  աշխատավարձերը  
 2019թ.
  օգոստոսի «1» -ի   դրությամբ</t>
  </si>
  <si>
    <t>Այդ թվում` ՏԻՄ-երին ենթակա  բյուջետային հիմնարկների աշխատողների աշխատավարձերը 
  2019թ.
 օգոստոսի «1» -ի   դրությամբ</t>
  </si>
  <si>
    <t>Այդ թվում` ՀՈԱԿ-ների աշխատողների աշխատավարձերը  2019թ.
  օգոստոսի «1» -ի   դրությամբ</t>
  </si>
  <si>
    <t>2019թ. ընթացիկ տարվա աշխատավարձի պարտքը
2019թ.
 օգոստոսի «1» -ի  դրությամբ`   (15=5-6)</t>
  </si>
  <si>
    <t>Ընդամենը աշխատավարձի պարտքը
2019թ.    օգոստոսի «1» -ի   դրությամբ`           (18=4+15)</t>
  </si>
</sst>
</file>

<file path=xl/styles.xml><?xml version="1.0" encoding="utf-8"?>
<styleSheet xmlns="http://schemas.openxmlformats.org/spreadsheetml/2006/main">
  <numFmts count="2">
    <numFmt numFmtId="196" formatCode="#,##0.0"/>
    <numFmt numFmtId="201" formatCode="0.0"/>
  </numFmts>
  <fonts count="16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GHEA Grapalat"/>
      <family val="3"/>
    </font>
    <font>
      <sz val="14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0" fontId="13" fillId="3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4" fillId="3" borderId="0" xfId="0" applyFont="1" applyFill="1" applyBorder="1"/>
    <xf numFmtId="0" fontId="1" fillId="3" borderId="2" xfId="0" applyFont="1" applyFill="1" applyBorder="1" applyAlignment="1">
      <alignment horizontal="center"/>
    </xf>
    <xf numFmtId="196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96" fontId="4" fillId="3" borderId="1" xfId="1" applyNumberFormat="1" applyFont="1" applyFill="1" applyBorder="1" applyAlignment="1">
      <alignment horizontal="center" vertical="center"/>
    </xf>
    <xf numFmtId="196" fontId="4" fillId="3" borderId="1" xfId="0" applyNumberFormat="1" applyFont="1" applyFill="1" applyBorder="1" applyAlignment="1">
      <alignment horizontal="center" vertical="center"/>
    </xf>
    <xf numFmtId="196" fontId="15" fillId="4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201" fontId="5" fillId="0" borderId="1" xfId="0" applyNumberFormat="1" applyFont="1" applyBorder="1" applyAlignment="1">
      <alignment horizontal="center" vertical="center"/>
    </xf>
    <xf numFmtId="201" fontId="5" fillId="3" borderId="1" xfId="0" applyNumberFormat="1" applyFont="1" applyFill="1" applyBorder="1" applyAlignment="1">
      <alignment horizontal="center" vertical="center"/>
    </xf>
    <xf numFmtId="196" fontId="6" fillId="3" borderId="1" xfId="1" applyNumberFormat="1" applyFont="1" applyFill="1" applyBorder="1" applyAlignment="1">
      <alignment horizontal="center" vertical="center"/>
    </xf>
    <xf numFmtId="196" fontId="5" fillId="3" borderId="1" xfId="1" applyNumberFormat="1" applyFont="1" applyFill="1" applyBorder="1" applyAlignment="1">
      <alignment horizontal="center" vertical="center"/>
    </xf>
    <xf numFmtId="196" fontId="5" fillId="3" borderId="1" xfId="0" applyNumberFormat="1" applyFont="1" applyFill="1" applyBorder="1" applyAlignment="1">
      <alignment horizontal="center" vertical="center"/>
    </xf>
    <xf numFmtId="201" fontId="5" fillId="3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9" fillId="0" borderId="0" xfId="0" applyFont="1"/>
    <xf numFmtId="0" fontId="10" fillId="2" borderId="1" xfId="1" applyFont="1" applyFill="1" applyBorder="1" applyAlignment="1">
      <alignment horizontal="center" vertical="center"/>
    </xf>
    <xf numFmtId="201" fontId="11" fillId="3" borderId="1" xfId="0" applyNumberFormat="1" applyFont="1" applyFill="1" applyBorder="1" applyAlignment="1">
      <alignment horizontal="left" vertical="center"/>
    </xf>
    <xf numFmtId="201" fontId="11" fillId="5" borderId="1" xfId="0" applyNumberFormat="1" applyFont="1" applyFill="1" applyBorder="1" applyAlignment="1">
      <alignment horizontal="left" vertical="center"/>
    </xf>
    <xf numFmtId="201" fontId="11" fillId="6" borderId="1" xfId="0" applyNumberFormat="1" applyFont="1" applyFill="1" applyBorder="1" applyAlignment="1">
      <alignment horizontal="left" vertical="center"/>
    </xf>
    <xf numFmtId="201" fontId="11" fillId="6" borderId="3" xfId="0" applyNumberFormat="1" applyFont="1" applyFill="1" applyBorder="1" applyAlignment="1">
      <alignment horizontal="left" vertical="center"/>
    </xf>
    <xf numFmtId="201" fontId="11" fillId="7" borderId="1" xfId="0" applyNumberFormat="1" applyFont="1" applyFill="1" applyBorder="1" applyAlignment="1">
      <alignment horizontal="left" vertical="center"/>
    </xf>
    <xf numFmtId="201" fontId="11" fillId="7" borderId="3" xfId="0" applyNumberFormat="1" applyFont="1" applyFill="1" applyBorder="1" applyAlignment="1">
      <alignment horizontal="left" vertical="center"/>
    </xf>
    <xf numFmtId="201" fontId="11" fillId="8" borderId="1" xfId="0" applyNumberFormat="1" applyFont="1" applyFill="1" applyBorder="1" applyAlignment="1">
      <alignment horizontal="left" vertical="center"/>
    </xf>
    <xf numFmtId="201" fontId="5" fillId="3" borderId="1" xfId="0" applyNumberFormat="1" applyFont="1" applyFill="1" applyBorder="1" applyAlignment="1">
      <alignment horizontal="left" vertical="center"/>
    </xf>
    <xf numFmtId="201" fontId="5" fillId="3" borderId="4" xfId="0" applyNumberFormat="1" applyFont="1" applyFill="1" applyBorder="1" applyAlignment="1">
      <alignment horizontal="left" vertical="center"/>
    </xf>
    <xf numFmtId="201" fontId="5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10" borderId="5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1" fillId="10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9" borderId="5" xfId="0" applyNumberFormat="1" applyFont="1" applyFill="1" applyBorder="1" applyAlignment="1">
      <alignment horizontal="center" vertical="center" wrapText="1"/>
    </xf>
    <xf numFmtId="0" fontId="1" fillId="9" borderId="6" xfId="0" applyNumberFormat="1" applyFont="1" applyFill="1" applyBorder="1" applyAlignment="1">
      <alignment horizontal="center" vertical="center" wrapText="1"/>
    </xf>
    <xf numFmtId="0" fontId="1" fillId="9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20" zoomScaleNormal="120" workbookViewId="0">
      <selection activeCell="C2" sqref="C2:Q2"/>
    </sheetView>
  </sheetViews>
  <sheetFormatPr defaultRowHeight="12"/>
  <cols>
    <col min="1" max="1" width="3.85546875" style="8" customWidth="1"/>
    <col min="2" max="2" width="18.5703125" style="8" customWidth="1"/>
    <col min="3" max="4" width="10.85546875" style="8" customWidth="1"/>
    <col min="5" max="5" width="11.28515625" style="8" customWidth="1"/>
    <col min="6" max="7" width="13.85546875" style="8" customWidth="1"/>
    <col min="8" max="8" width="13.42578125" style="8" customWidth="1"/>
    <col min="9" max="9" width="12.85546875" style="8" customWidth="1"/>
    <col min="10" max="10" width="13" style="8" customWidth="1"/>
    <col min="11" max="11" width="12.85546875" style="8" customWidth="1"/>
    <col min="12" max="13" width="13.42578125" style="8" customWidth="1"/>
    <col min="14" max="14" width="11.5703125" style="8" customWidth="1"/>
    <col min="15" max="15" width="11.85546875" style="8" customWidth="1"/>
    <col min="16" max="16" width="14" style="8" customWidth="1"/>
    <col min="17" max="17" width="15" style="8" customWidth="1"/>
    <col min="18" max="16384" width="9.140625" style="8"/>
  </cols>
  <sheetData>
    <row r="1" spans="1:17" s="2" customFormat="1" ht="15.75" customHeight="1">
      <c r="C1" s="40" t="s">
        <v>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ht="31.5" customHeight="1">
      <c r="A2" s="3"/>
      <c r="B2" s="3"/>
      <c r="C2" s="48" t="s">
        <v>60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5" customFormat="1" ht="9.75" customHeight="1">
      <c r="A3" s="63"/>
      <c r="B3" s="64"/>
      <c r="C3" s="64"/>
      <c r="D3" s="64"/>
      <c r="E3" s="64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65" t="s">
        <v>0</v>
      </c>
      <c r="B4" s="65" t="s">
        <v>1</v>
      </c>
      <c r="C4" s="66" t="s">
        <v>8</v>
      </c>
      <c r="D4" s="66" t="s">
        <v>53</v>
      </c>
      <c r="E4" s="57" t="s">
        <v>61</v>
      </c>
      <c r="F4" s="49" t="s">
        <v>62</v>
      </c>
      <c r="G4" s="50"/>
      <c r="H4" s="53" t="s">
        <v>63</v>
      </c>
      <c r="I4" s="54"/>
      <c r="J4" s="53" t="s">
        <v>64</v>
      </c>
      <c r="K4" s="54"/>
      <c r="L4" s="46" t="s">
        <v>65</v>
      </c>
      <c r="M4" s="69"/>
      <c r="N4" s="69"/>
      <c r="O4" s="69"/>
      <c r="P4" s="60" t="s">
        <v>66</v>
      </c>
      <c r="Q4" s="41" t="s">
        <v>67</v>
      </c>
    </row>
    <row r="5" spans="1:17" s="2" customFormat="1" ht="48" customHeight="1">
      <c r="A5" s="65"/>
      <c r="B5" s="65"/>
      <c r="C5" s="67"/>
      <c r="D5" s="67"/>
      <c r="E5" s="58"/>
      <c r="F5" s="51"/>
      <c r="G5" s="52"/>
      <c r="H5" s="55"/>
      <c r="I5" s="56"/>
      <c r="J5" s="55"/>
      <c r="K5" s="56"/>
      <c r="L5" s="44" t="s">
        <v>3</v>
      </c>
      <c r="M5" s="44" t="s">
        <v>2</v>
      </c>
      <c r="N5" s="46" t="s">
        <v>7</v>
      </c>
      <c r="O5" s="47"/>
      <c r="P5" s="61"/>
      <c r="Q5" s="42"/>
    </row>
    <row r="6" spans="1:17" s="2" customFormat="1" ht="29.25" customHeight="1">
      <c r="A6" s="65"/>
      <c r="B6" s="65"/>
      <c r="C6" s="68"/>
      <c r="D6" s="68"/>
      <c r="E6" s="59"/>
      <c r="F6" s="12" t="s">
        <v>9</v>
      </c>
      <c r="G6" s="12" t="s">
        <v>10</v>
      </c>
      <c r="H6" s="10" t="s">
        <v>3</v>
      </c>
      <c r="I6" s="10" t="s">
        <v>2</v>
      </c>
      <c r="J6" s="10" t="s">
        <v>3</v>
      </c>
      <c r="K6" s="10" t="s">
        <v>2</v>
      </c>
      <c r="L6" s="45"/>
      <c r="M6" s="45"/>
      <c r="N6" s="10" t="s">
        <v>3</v>
      </c>
      <c r="O6" s="10" t="s">
        <v>2</v>
      </c>
      <c r="P6" s="62"/>
      <c r="Q6" s="43"/>
    </row>
    <row r="7" spans="1:17" s="2" customFormat="1" ht="12.75" customHeight="1">
      <c r="A7" s="6"/>
      <c r="B7" s="11">
        <v>1</v>
      </c>
      <c r="C7" s="11">
        <v>2</v>
      </c>
      <c r="D7" s="13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7" ht="18" customHeight="1">
      <c r="A8" s="9">
        <v>1</v>
      </c>
      <c r="B8" s="37" t="s">
        <v>11</v>
      </c>
      <c r="C8" s="19">
        <v>0</v>
      </c>
      <c r="D8" s="19">
        <v>0</v>
      </c>
      <c r="E8" s="20">
        <f>C8-D8</f>
        <v>0</v>
      </c>
      <c r="F8" s="21">
        <f>H8+J8+L8</f>
        <v>44688.6</v>
      </c>
      <c r="G8" s="21">
        <f>I8+K8+M8</f>
        <v>44688.6</v>
      </c>
      <c r="H8" s="15">
        <v>22096.6</v>
      </c>
      <c r="I8" s="15">
        <v>22096.6</v>
      </c>
      <c r="J8" s="15">
        <v>0</v>
      </c>
      <c r="K8" s="15">
        <v>0</v>
      </c>
      <c r="L8" s="16">
        <v>22592</v>
      </c>
      <c r="M8" s="16">
        <v>22592</v>
      </c>
      <c r="N8" s="16">
        <v>13074.1</v>
      </c>
      <c r="O8" s="16">
        <v>13074.1</v>
      </c>
      <c r="P8" s="15">
        <f>F8-G8</f>
        <v>0</v>
      </c>
      <c r="Q8" s="15">
        <f>E8+P8</f>
        <v>0</v>
      </c>
    </row>
    <row r="9" spans="1:17" ht="18" customHeight="1">
      <c r="A9" s="9">
        <v>2</v>
      </c>
      <c r="B9" s="37" t="s">
        <v>12</v>
      </c>
      <c r="C9" s="19">
        <v>0</v>
      </c>
      <c r="D9" s="19">
        <v>0</v>
      </c>
      <c r="E9" s="20">
        <f t="shared" ref="E9:E49" si="0">C9-D9</f>
        <v>0</v>
      </c>
      <c r="F9" s="21">
        <f t="shared" ref="F9:F49" si="1">H9+J9+L9</f>
        <v>8388.6</v>
      </c>
      <c r="G9" s="21">
        <f t="shared" ref="G9:G49" si="2">I9+K9+M9</f>
        <v>8388.6</v>
      </c>
      <c r="H9" s="22">
        <v>8388.6</v>
      </c>
      <c r="I9" s="22">
        <v>8388.6</v>
      </c>
      <c r="J9" s="15">
        <v>0</v>
      </c>
      <c r="K9" s="15">
        <v>0</v>
      </c>
      <c r="L9" s="16">
        <v>0</v>
      </c>
      <c r="M9" s="16">
        <v>0</v>
      </c>
      <c r="N9" s="16">
        <v>0</v>
      </c>
      <c r="O9" s="16">
        <v>0</v>
      </c>
      <c r="P9" s="15">
        <f t="shared" ref="P9:P49" si="3">F9-G9</f>
        <v>0</v>
      </c>
      <c r="Q9" s="15">
        <f t="shared" ref="Q9:Q49" si="4">E9+P9</f>
        <v>0</v>
      </c>
    </row>
    <row r="10" spans="1:17" ht="18" customHeight="1">
      <c r="A10" s="9">
        <v>3</v>
      </c>
      <c r="B10" s="37" t="s">
        <v>13</v>
      </c>
      <c r="C10" s="19">
        <v>0</v>
      </c>
      <c r="D10" s="19">
        <v>0</v>
      </c>
      <c r="E10" s="20">
        <f t="shared" si="0"/>
        <v>0</v>
      </c>
      <c r="F10" s="21">
        <f t="shared" si="1"/>
        <v>157233.20000000001</v>
      </c>
      <c r="G10" s="21">
        <f t="shared" si="2"/>
        <v>157233.20000000001</v>
      </c>
      <c r="H10" s="22">
        <v>57167.6</v>
      </c>
      <c r="I10" s="22">
        <v>57167.6</v>
      </c>
      <c r="J10" s="15">
        <v>0</v>
      </c>
      <c r="K10" s="15">
        <v>0</v>
      </c>
      <c r="L10" s="23">
        <v>100065.60000000001</v>
      </c>
      <c r="M10" s="23">
        <v>100065.60000000001</v>
      </c>
      <c r="N10" s="23">
        <v>39553.599999999999</v>
      </c>
      <c r="O10" s="23">
        <v>39553.599999999999</v>
      </c>
      <c r="P10" s="15">
        <f t="shared" si="3"/>
        <v>0</v>
      </c>
      <c r="Q10" s="15">
        <f t="shared" si="4"/>
        <v>0</v>
      </c>
    </row>
    <row r="11" spans="1:17" ht="18" customHeight="1">
      <c r="A11" s="9">
        <v>4</v>
      </c>
      <c r="B11" s="37" t="s">
        <v>14</v>
      </c>
      <c r="C11" s="19">
        <v>0</v>
      </c>
      <c r="D11" s="19">
        <v>0</v>
      </c>
      <c r="E11" s="20">
        <f t="shared" si="0"/>
        <v>0</v>
      </c>
      <c r="F11" s="21">
        <f t="shared" si="1"/>
        <v>11239.9</v>
      </c>
      <c r="G11" s="21">
        <f t="shared" si="2"/>
        <v>11239.9</v>
      </c>
      <c r="H11" s="15">
        <v>11239.9</v>
      </c>
      <c r="I11" s="15">
        <v>11239.9</v>
      </c>
      <c r="J11" s="15">
        <v>0</v>
      </c>
      <c r="K11" s="15">
        <v>0</v>
      </c>
      <c r="L11" s="16">
        <v>0</v>
      </c>
      <c r="M11" s="16">
        <v>0</v>
      </c>
      <c r="N11" s="16">
        <v>0</v>
      </c>
      <c r="O11" s="16">
        <v>0</v>
      </c>
      <c r="P11" s="15">
        <f t="shared" si="3"/>
        <v>0</v>
      </c>
      <c r="Q11" s="15">
        <f t="shared" si="4"/>
        <v>0</v>
      </c>
    </row>
    <row r="12" spans="1:17" ht="18" customHeight="1">
      <c r="A12" s="9">
        <v>5</v>
      </c>
      <c r="B12" s="37" t="s">
        <v>15</v>
      </c>
      <c r="C12" s="19">
        <v>0</v>
      </c>
      <c r="D12" s="19">
        <v>0</v>
      </c>
      <c r="E12" s="20">
        <f t="shared" si="0"/>
        <v>0</v>
      </c>
      <c r="F12" s="21">
        <f t="shared" si="1"/>
        <v>6722.4</v>
      </c>
      <c r="G12" s="21">
        <f t="shared" si="2"/>
        <v>6722.4</v>
      </c>
      <c r="H12" s="22">
        <v>6722.4</v>
      </c>
      <c r="I12" s="22">
        <v>6722.4</v>
      </c>
      <c r="J12" s="15">
        <v>0</v>
      </c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5">
        <f t="shared" si="3"/>
        <v>0</v>
      </c>
      <c r="Q12" s="15">
        <f t="shared" si="4"/>
        <v>0</v>
      </c>
    </row>
    <row r="13" spans="1:17" ht="18" customHeight="1">
      <c r="A13" s="9">
        <v>6</v>
      </c>
      <c r="B13" s="37" t="s">
        <v>16</v>
      </c>
      <c r="C13" s="19">
        <v>0</v>
      </c>
      <c r="D13" s="19">
        <v>0</v>
      </c>
      <c r="E13" s="20">
        <f t="shared" si="0"/>
        <v>0</v>
      </c>
      <c r="F13" s="21">
        <f t="shared" si="1"/>
        <v>8061.5</v>
      </c>
      <c r="G13" s="21">
        <f t="shared" si="2"/>
        <v>8061.5</v>
      </c>
      <c r="H13" s="22">
        <v>8061.5</v>
      </c>
      <c r="I13" s="22">
        <v>8061.5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5">
        <f t="shared" si="3"/>
        <v>0</v>
      </c>
      <c r="Q13" s="15">
        <f t="shared" si="4"/>
        <v>0</v>
      </c>
    </row>
    <row r="14" spans="1:17" ht="18" customHeight="1">
      <c r="A14" s="9">
        <v>7</v>
      </c>
      <c r="B14" s="37" t="s">
        <v>17</v>
      </c>
      <c r="C14" s="19">
        <v>0</v>
      </c>
      <c r="D14" s="19">
        <v>0</v>
      </c>
      <c r="E14" s="20">
        <f t="shared" si="0"/>
        <v>0</v>
      </c>
      <c r="F14" s="21">
        <f t="shared" si="1"/>
        <v>5087.7</v>
      </c>
      <c r="G14" s="21">
        <f t="shared" si="2"/>
        <v>5087.7</v>
      </c>
      <c r="H14" s="15">
        <v>5087.7</v>
      </c>
      <c r="I14" s="15">
        <v>5087.7</v>
      </c>
      <c r="J14" s="15">
        <v>0</v>
      </c>
      <c r="K14" s="15">
        <v>0</v>
      </c>
      <c r="L14" s="16">
        <v>0</v>
      </c>
      <c r="M14" s="16">
        <v>0</v>
      </c>
      <c r="N14" s="16">
        <v>0</v>
      </c>
      <c r="O14" s="16">
        <v>0</v>
      </c>
      <c r="P14" s="15">
        <f t="shared" si="3"/>
        <v>0</v>
      </c>
      <c r="Q14" s="15">
        <f t="shared" si="4"/>
        <v>0</v>
      </c>
    </row>
    <row r="15" spans="1:17" ht="18" customHeight="1">
      <c r="A15" s="9">
        <v>8</v>
      </c>
      <c r="B15" s="37" t="s">
        <v>18</v>
      </c>
      <c r="C15" s="19">
        <v>0</v>
      </c>
      <c r="D15" s="19">
        <v>0</v>
      </c>
      <c r="E15" s="20">
        <f t="shared" si="0"/>
        <v>0</v>
      </c>
      <c r="F15" s="21">
        <f t="shared" si="1"/>
        <v>1208675.5</v>
      </c>
      <c r="G15" s="21">
        <f t="shared" si="2"/>
        <v>1208675.5</v>
      </c>
      <c r="H15" s="22">
        <v>219244.5</v>
      </c>
      <c r="I15" s="22">
        <v>219244.5</v>
      </c>
      <c r="J15" s="22">
        <v>197416.3</v>
      </c>
      <c r="K15" s="22">
        <v>197416.3</v>
      </c>
      <c r="L15" s="23">
        <v>792014.7</v>
      </c>
      <c r="M15" s="23">
        <v>792014.7</v>
      </c>
      <c r="N15" s="23">
        <v>265699.09999999998</v>
      </c>
      <c r="O15" s="23">
        <v>265699.09999999998</v>
      </c>
      <c r="P15" s="15">
        <f t="shared" si="3"/>
        <v>0</v>
      </c>
      <c r="Q15" s="15">
        <f t="shared" si="4"/>
        <v>0</v>
      </c>
    </row>
    <row r="16" spans="1:17" ht="18" customHeight="1">
      <c r="A16" s="9">
        <v>9</v>
      </c>
      <c r="B16" s="37" t="s">
        <v>19</v>
      </c>
      <c r="C16" s="19">
        <v>0</v>
      </c>
      <c r="D16" s="19">
        <v>0</v>
      </c>
      <c r="E16" s="20">
        <f t="shared" si="0"/>
        <v>0</v>
      </c>
      <c r="F16" s="21">
        <f t="shared" si="1"/>
        <v>9788.4</v>
      </c>
      <c r="G16" s="21">
        <f t="shared" si="2"/>
        <v>9788.4</v>
      </c>
      <c r="H16" s="15">
        <v>9788.4</v>
      </c>
      <c r="I16" s="15">
        <v>9788.4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3"/>
        <v>0</v>
      </c>
      <c r="Q16" s="15">
        <f t="shared" si="4"/>
        <v>0</v>
      </c>
    </row>
    <row r="17" spans="1:17" ht="18" customHeight="1">
      <c r="A17" s="9">
        <v>10</v>
      </c>
      <c r="B17" s="37" t="s">
        <v>20</v>
      </c>
      <c r="C17" s="19">
        <v>0</v>
      </c>
      <c r="D17" s="19">
        <v>0</v>
      </c>
      <c r="E17" s="20">
        <f t="shared" si="0"/>
        <v>0</v>
      </c>
      <c r="F17" s="21">
        <f t="shared" si="1"/>
        <v>82006.099999999991</v>
      </c>
      <c r="G17" s="21">
        <f t="shared" si="2"/>
        <v>82006.099999999991</v>
      </c>
      <c r="H17" s="15">
        <v>66311.199999999997</v>
      </c>
      <c r="I17" s="15">
        <v>66311.199999999997</v>
      </c>
      <c r="J17" s="15">
        <v>0</v>
      </c>
      <c r="K17" s="15">
        <v>0</v>
      </c>
      <c r="L17" s="16">
        <v>15694.9</v>
      </c>
      <c r="M17" s="16">
        <v>15694.9</v>
      </c>
      <c r="N17" s="16">
        <v>6263.7</v>
      </c>
      <c r="O17" s="16">
        <v>6263.7</v>
      </c>
      <c r="P17" s="15">
        <f t="shared" si="3"/>
        <v>0</v>
      </c>
      <c r="Q17" s="15">
        <f t="shared" si="4"/>
        <v>0</v>
      </c>
    </row>
    <row r="18" spans="1:17" ht="18" customHeight="1">
      <c r="A18" s="9">
        <v>11</v>
      </c>
      <c r="B18" s="37" t="s">
        <v>21</v>
      </c>
      <c r="C18" s="19">
        <v>0</v>
      </c>
      <c r="D18" s="19">
        <v>0</v>
      </c>
      <c r="E18" s="20">
        <f t="shared" si="0"/>
        <v>0</v>
      </c>
      <c r="F18" s="21">
        <f t="shared" si="1"/>
        <v>12876.5</v>
      </c>
      <c r="G18" s="21">
        <f t="shared" si="2"/>
        <v>12876.5</v>
      </c>
      <c r="H18" s="22">
        <v>9402.1</v>
      </c>
      <c r="I18" s="22">
        <v>9402.1</v>
      </c>
      <c r="J18" s="15">
        <v>0</v>
      </c>
      <c r="K18" s="15">
        <v>0</v>
      </c>
      <c r="L18" s="23">
        <v>3474.4</v>
      </c>
      <c r="M18" s="23">
        <v>3474.4</v>
      </c>
      <c r="N18" s="23">
        <v>3474.4</v>
      </c>
      <c r="O18" s="23">
        <v>3474.4</v>
      </c>
      <c r="P18" s="15">
        <f t="shared" si="3"/>
        <v>0</v>
      </c>
      <c r="Q18" s="15">
        <f t="shared" si="4"/>
        <v>0</v>
      </c>
    </row>
    <row r="19" spans="1:17" ht="18" customHeight="1">
      <c r="A19" s="9">
        <v>12</v>
      </c>
      <c r="B19" s="37" t="s">
        <v>22</v>
      </c>
      <c r="C19" s="19">
        <v>0</v>
      </c>
      <c r="D19" s="19">
        <v>0</v>
      </c>
      <c r="E19" s="20">
        <f t="shared" si="0"/>
        <v>0</v>
      </c>
      <c r="F19" s="21">
        <f t="shared" si="1"/>
        <v>8585.7000000000007</v>
      </c>
      <c r="G19" s="21">
        <f t="shared" si="2"/>
        <v>8585.7000000000007</v>
      </c>
      <c r="H19" s="15">
        <v>8585.7000000000007</v>
      </c>
      <c r="I19" s="15">
        <v>8585.7000000000007</v>
      </c>
      <c r="J19" s="15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3"/>
        <v>0</v>
      </c>
      <c r="Q19" s="15">
        <f t="shared" si="4"/>
        <v>0</v>
      </c>
    </row>
    <row r="20" spans="1:17" ht="18" customHeight="1">
      <c r="A20" s="9">
        <v>13</v>
      </c>
      <c r="B20" s="37" t="s">
        <v>23</v>
      </c>
      <c r="C20" s="19">
        <v>0</v>
      </c>
      <c r="D20" s="19">
        <v>0</v>
      </c>
      <c r="E20" s="20">
        <f t="shared" si="0"/>
        <v>0</v>
      </c>
      <c r="F20" s="21">
        <f t="shared" si="1"/>
        <v>14943.099999999999</v>
      </c>
      <c r="G20" s="21">
        <f t="shared" si="2"/>
        <v>14943.099999999999</v>
      </c>
      <c r="H20" s="15">
        <v>11272.4</v>
      </c>
      <c r="I20" s="15">
        <v>11272.4</v>
      </c>
      <c r="J20" s="15">
        <v>0</v>
      </c>
      <c r="K20" s="15">
        <v>0</v>
      </c>
      <c r="L20" s="23">
        <v>3670.7</v>
      </c>
      <c r="M20" s="23">
        <v>3670.7</v>
      </c>
      <c r="N20" s="23">
        <v>3670.7</v>
      </c>
      <c r="O20" s="23">
        <v>3670.7</v>
      </c>
      <c r="P20" s="15">
        <f t="shared" si="3"/>
        <v>0</v>
      </c>
      <c r="Q20" s="15">
        <f t="shared" si="4"/>
        <v>0</v>
      </c>
    </row>
    <row r="21" spans="1:17" ht="18" customHeight="1">
      <c r="A21" s="9">
        <v>14</v>
      </c>
      <c r="B21" s="24" t="s">
        <v>24</v>
      </c>
      <c r="C21" s="19">
        <v>0</v>
      </c>
      <c r="D21" s="19">
        <v>0</v>
      </c>
      <c r="E21" s="20">
        <f t="shared" si="0"/>
        <v>0</v>
      </c>
      <c r="F21" s="21">
        <f t="shared" si="1"/>
        <v>12021.2</v>
      </c>
      <c r="G21" s="21">
        <f t="shared" si="2"/>
        <v>12021.2</v>
      </c>
      <c r="H21" s="15">
        <v>8342.6</v>
      </c>
      <c r="I21" s="15">
        <v>8342.6</v>
      </c>
      <c r="J21" s="15">
        <v>0</v>
      </c>
      <c r="K21" s="15">
        <v>0</v>
      </c>
      <c r="L21" s="16">
        <v>3678.6</v>
      </c>
      <c r="M21" s="16">
        <v>3678.6</v>
      </c>
      <c r="N21" s="16">
        <v>3118.6</v>
      </c>
      <c r="O21" s="16">
        <v>3118.6</v>
      </c>
      <c r="P21" s="15">
        <f t="shared" si="3"/>
        <v>0</v>
      </c>
      <c r="Q21" s="15">
        <f t="shared" si="4"/>
        <v>0</v>
      </c>
    </row>
    <row r="22" spans="1:17" ht="18" customHeight="1">
      <c r="A22" s="9">
        <v>15</v>
      </c>
      <c r="B22" s="24" t="s">
        <v>25</v>
      </c>
      <c r="C22" s="19">
        <v>0</v>
      </c>
      <c r="D22" s="19">
        <v>0</v>
      </c>
      <c r="E22" s="20">
        <f t="shared" si="0"/>
        <v>0</v>
      </c>
      <c r="F22" s="21">
        <f t="shared" si="1"/>
        <v>10189.200000000001</v>
      </c>
      <c r="G22" s="21">
        <f t="shared" si="2"/>
        <v>10189.200000000001</v>
      </c>
      <c r="H22" s="22">
        <v>10189.200000000001</v>
      </c>
      <c r="I22" s="15">
        <v>10189.200000000001</v>
      </c>
      <c r="J22" s="15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3"/>
        <v>0</v>
      </c>
      <c r="Q22" s="15">
        <f t="shared" si="4"/>
        <v>0</v>
      </c>
    </row>
    <row r="23" spans="1:17" ht="18" customHeight="1">
      <c r="A23" s="9">
        <v>16</v>
      </c>
      <c r="B23" s="24" t="s">
        <v>26</v>
      </c>
      <c r="C23" s="19">
        <v>0</v>
      </c>
      <c r="D23" s="19">
        <v>0</v>
      </c>
      <c r="E23" s="20">
        <f t="shared" si="0"/>
        <v>0</v>
      </c>
      <c r="F23" s="21">
        <f t="shared" si="1"/>
        <v>194469</v>
      </c>
      <c r="G23" s="21">
        <f t="shared" si="2"/>
        <v>194469</v>
      </c>
      <c r="H23" s="22">
        <v>42714.3</v>
      </c>
      <c r="I23" s="22">
        <v>42714.3</v>
      </c>
      <c r="J23" s="15">
        <v>0</v>
      </c>
      <c r="K23" s="15">
        <v>0</v>
      </c>
      <c r="L23" s="16">
        <v>151754.70000000001</v>
      </c>
      <c r="M23" s="16">
        <v>151754.70000000001</v>
      </c>
      <c r="N23" s="16">
        <v>50160.9</v>
      </c>
      <c r="O23" s="16">
        <v>50160.9</v>
      </c>
      <c r="P23" s="15">
        <f t="shared" si="3"/>
        <v>0</v>
      </c>
      <c r="Q23" s="15">
        <f t="shared" si="4"/>
        <v>0</v>
      </c>
    </row>
    <row r="24" spans="1:17" ht="18" customHeight="1">
      <c r="A24" s="9">
        <v>17</v>
      </c>
      <c r="B24" s="24" t="s">
        <v>27</v>
      </c>
      <c r="C24" s="19">
        <v>0</v>
      </c>
      <c r="D24" s="19">
        <v>0</v>
      </c>
      <c r="E24" s="20">
        <f t="shared" si="0"/>
        <v>0</v>
      </c>
      <c r="F24" s="21">
        <f t="shared" si="1"/>
        <v>7448.9</v>
      </c>
      <c r="G24" s="21">
        <f t="shared" si="2"/>
        <v>7448.9</v>
      </c>
      <c r="H24" s="22">
        <v>7448.9</v>
      </c>
      <c r="I24" s="22">
        <v>7448.9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3"/>
        <v>0</v>
      </c>
      <c r="Q24" s="15">
        <f t="shared" si="4"/>
        <v>0</v>
      </c>
    </row>
    <row r="25" spans="1:17" ht="18" customHeight="1">
      <c r="A25" s="9">
        <v>18</v>
      </c>
      <c r="B25" s="24" t="s">
        <v>28</v>
      </c>
      <c r="C25" s="19">
        <v>0</v>
      </c>
      <c r="D25" s="19">
        <v>0</v>
      </c>
      <c r="E25" s="20">
        <f t="shared" si="0"/>
        <v>0</v>
      </c>
      <c r="F25" s="21">
        <f t="shared" si="1"/>
        <v>5499.4</v>
      </c>
      <c r="G25" s="21">
        <f t="shared" si="2"/>
        <v>5499.4</v>
      </c>
      <c r="H25" s="15">
        <v>5499.4</v>
      </c>
      <c r="I25" s="15">
        <v>5499.4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3"/>
        <v>0</v>
      </c>
      <c r="Q25" s="15">
        <f t="shared" si="4"/>
        <v>0</v>
      </c>
    </row>
    <row r="26" spans="1:17" ht="18" customHeight="1">
      <c r="A26" s="9">
        <v>19</v>
      </c>
      <c r="B26" s="24" t="s">
        <v>29</v>
      </c>
      <c r="C26" s="19">
        <v>0</v>
      </c>
      <c r="D26" s="19">
        <v>0</v>
      </c>
      <c r="E26" s="20">
        <f t="shared" si="0"/>
        <v>0</v>
      </c>
      <c r="F26" s="21">
        <f t="shared" si="1"/>
        <v>12494.1</v>
      </c>
      <c r="G26" s="21">
        <f t="shared" si="2"/>
        <v>12494.1</v>
      </c>
      <c r="H26" s="15">
        <v>9086.1</v>
      </c>
      <c r="I26" s="15">
        <v>9086.1</v>
      </c>
      <c r="J26" s="15">
        <v>0</v>
      </c>
      <c r="K26" s="15">
        <v>0</v>
      </c>
      <c r="L26" s="16">
        <v>3408</v>
      </c>
      <c r="M26" s="16">
        <v>3408</v>
      </c>
      <c r="N26" s="16">
        <v>3408</v>
      </c>
      <c r="O26" s="16">
        <v>3408</v>
      </c>
      <c r="P26" s="15">
        <f t="shared" si="3"/>
        <v>0</v>
      </c>
      <c r="Q26" s="15">
        <f t="shared" si="4"/>
        <v>0</v>
      </c>
    </row>
    <row r="27" spans="1:17" ht="18" customHeight="1">
      <c r="A27" s="9">
        <v>20</v>
      </c>
      <c r="B27" s="24" t="s">
        <v>30</v>
      </c>
      <c r="C27" s="19">
        <v>0</v>
      </c>
      <c r="D27" s="19">
        <v>0</v>
      </c>
      <c r="E27" s="20">
        <f t="shared" si="0"/>
        <v>0</v>
      </c>
      <c r="F27" s="21">
        <f t="shared" si="1"/>
        <v>7321.8</v>
      </c>
      <c r="G27" s="21">
        <f t="shared" si="2"/>
        <v>7321.8</v>
      </c>
      <c r="H27" s="15">
        <v>7321.8</v>
      </c>
      <c r="I27" s="15">
        <v>7321.8</v>
      </c>
      <c r="J27" s="15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3"/>
        <v>0</v>
      </c>
      <c r="Q27" s="15">
        <f t="shared" si="4"/>
        <v>0</v>
      </c>
    </row>
    <row r="28" spans="1:17" ht="18" customHeight="1">
      <c r="A28" s="9">
        <v>21</v>
      </c>
      <c r="B28" s="24" t="s">
        <v>31</v>
      </c>
      <c r="C28" s="19">
        <v>0</v>
      </c>
      <c r="D28" s="19">
        <v>0</v>
      </c>
      <c r="E28" s="20">
        <f t="shared" si="0"/>
        <v>0</v>
      </c>
      <c r="F28" s="21">
        <f t="shared" si="1"/>
        <v>3188.9</v>
      </c>
      <c r="G28" s="21">
        <f t="shared" si="2"/>
        <v>3188.9</v>
      </c>
      <c r="H28" s="15">
        <v>3188.9</v>
      </c>
      <c r="I28" s="15">
        <v>3188.9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3"/>
        <v>0</v>
      </c>
      <c r="Q28" s="15">
        <f t="shared" si="4"/>
        <v>0</v>
      </c>
    </row>
    <row r="29" spans="1:17" ht="18" customHeight="1">
      <c r="A29" s="9">
        <v>22</v>
      </c>
      <c r="B29" s="24" t="s">
        <v>32</v>
      </c>
      <c r="C29" s="19">
        <v>0</v>
      </c>
      <c r="D29" s="19">
        <v>0</v>
      </c>
      <c r="E29" s="20">
        <f t="shared" si="0"/>
        <v>0</v>
      </c>
      <c r="F29" s="21">
        <f t="shared" si="1"/>
        <v>6618.3</v>
      </c>
      <c r="G29" s="21">
        <f t="shared" si="2"/>
        <v>6618.3</v>
      </c>
      <c r="H29" s="22">
        <v>6618.3</v>
      </c>
      <c r="I29" s="22">
        <v>6618.3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3"/>
        <v>0</v>
      </c>
      <c r="Q29" s="15">
        <f t="shared" si="4"/>
        <v>0</v>
      </c>
    </row>
    <row r="30" spans="1:17" ht="18" customHeight="1">
      <c r="A30" s="9">
        <v>23</v>
      </c>
      <c r="B30" s="24" t="s">
        <v>33</v>
      </c>
      <c r="C30" s="19">
        <v>0</v>
      </c>
      <c r="D30" s="19">
        <v>0</v>
      </c>
      <c r="E30" s="20">
        <f t="shared" si="0"/>
        <v>0</v>
      </c>
      <c r="F30" s="21">
        <f t="shared" si="1"/>
        <v>15146.900000000001</v>
      </c>
      <c r="G30" s="21">
        <f t="shared" si="2"/>
        <v>15146.900000000001</v>
      </c>
      <c r="H30" s="22">
        <v>6560.2</v>
      </c>
      <c r="I30" s="22">
        <v>6560.2</v>
      </c>
      <c r="J30" s="15">
        <v>0</v>
      </c>
      <c r="K30" s="15">
        <v>0</v>
      </c>
      <c r="L30" s="16">
        <v>8586.7000000000007</v>
      </c>
      <c r="M30" s="16">
        <v>8586.7000000000007</v>
      </c>
      <c r="N30" s="16">
        <v>1643.3</v>
      </c>
      <c r="O30" s="16">
        <v>1643.3</v>
      </c>
      <c r="P30" s="15">
        <f t="shared" si="3"/>
        <v>0</v>
      </c>
      <c r="Q30" s="15">
        <f t="shared" si="4"/>
        <v>0</v>
      </c>
    </row>
    <row r="31" spans="1:17" ht="18" customHeight="1">
      <c r="A31" s="9">
        <v>24</v>
      </c>
      <c r="B31" s="24" t="s">
        <v>34</v>
      </c>
      <c r="C31" s="19">
        <v>0</v>
      </c>
      <c r="D31" s="19">
        <v>0</v>
      </c>
      <c r="E31" s="20">
        <f t="shared" si="0"/>
        <v>0</v>
      </c>
      <c r="F31" s="21">
        <f t="shared" si="1"/>
        <v>14054.099999999999</v>
      </c>
      <c r="G31" s="21">
        <f t="shared" si="2"/>
        <v>14054.099999999999</v>
      </c>
      <c r="H31" s="15">
        <v>10333.9</v>
      </c>
      <c r="I31" s="15">
        <v>10333.9</v>
      </c>
      <c r="J31" s="15">
        <v>0</v>
      </c>
      <c r="K31" s="15">
        <v>0</v>
      </c>
      <c r="L31" s="16">
        <v>3720.2</v>
      </c>
      <c r="M31" s="16">
        <v>3720.2</v>
      </c>
      <c r="N31" s="16">
        <v>3720.2</v>
      </c>
      <c r="O31" s="16">
        <v>3720.2</v>
      </c>
      <c r="P31" s="15">
        <f t="shared" si="3"/>
        <v>0</v>
      </c>
      <c r="Q31" s="15">
        <f t="shared" si="4"/>
        <v>0</v>
      </c>
    </row>
    <row r="32" spans="1:17" ht="18" customHeight="1">
      <c r="A32" s="9">
        <v>25</v>
      </c>
      <c r="B32" s="24" t="s">
        <v>35</v>
      </c>
      <c r="C32" s="19">
        <v>0</v>
      </c>
      <c r="D32" s="19">
        <v>0</v>
      </c>
      <c r="E32" s="20">
        <f t="shared" si="0"/>
        <v>0</v>
      </c>
      <c r="F32" s="21">
        <f t="shared" si="1"/>
        <v>2320</v>
      </c>
      <c r="G32" s="21">
        <f t="shared" si="2"/>
        <v>2320</v>
      </c>
      <c r="H32" s="15">
        <v>2320</v>
      </c>
      <c r="I32" s="15">
        <v>2320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3"/>
        <v>0</v>
      </c>
      <c r="Q32" s="15">
        <f t="shared" si="4"/>
        <v>0</v>
      </c>
    </row>
    <row r="33" spans="1:17" ht="18" customHeight="1">
      <c r="A33" s="9">
        <v>26</v>
      </c>
      <c r="B33" s="24" t="s">
        <v>36</v>
      </c>
      <c r="C33" s="19">
        <v>0</v>
      </c>
      <c r="D33" s="19">
        <v>0</v>
      </c>
      <c r="E33" s="20">
        <f t="shared" si="0"/>
        <v>0</v>
      </c>
      <c r="F33" s="21">
        <f t="shared" si="1"/>
        <v>18659.2</v>
      </c>
      <c r="G33" s="21">
        <f t="shared" si="2"/>
        <v>18659.2</v>
      </c>
      <c r="H33" s="15">
        <v>10925</v>
      </c>
      <c r="I33" s="15">
        <v>10925</v>
      </c>
      <c r="J33" s="15">
        <v>0</v>
      </c>
      <c r="K33" s="15">
        <v>0</v>
      </c>
      <c r="L33" s="23">
        <v>7734.2</v>
      </c>
      <c r="M33" s="23">
        <v>7734.2</v>
      </c>
      <c r="N33" s="23">
        <v>3961</v>
      </c>
      <c r="O33" s="23">
        <v>3961</v>
      </c>
      <c r="P33" s="15">
        <f t="shared" si="3"/>
        <v>0</v>
      </c>
      <c r="Q33" s="15">
        <f t="shared" si="4"/>
        <v>0</v>
      </c>
    </row>
    <row r="34" spans="1:17" ht="18" customHeight="1">
      <c r="A34" s="9">
        <v>27</v>
      </c>
      <c r="B34" s="24" t="s">
        <v>37</v>
      </c>
      <c r="C34" s="19">
        <v>0</v>
      </c>
      <c r="D34" s="19">
        <v>0</v>
      </c>
      <c r="E34" s="20">
        <f t="shared" si="0"/>
        <v>0</v>
      </c>
      <c r="F34" s="21">
        <f t="shared" si="1"/>
        <v>11765</v>
      </c>
      <c r="G34" s="21">
        <f t="shared" si="2"/>
        <v>11765</v>
      </c>
      <c r="H34" s="22">
        <v>8610.2000000000007</v>
      </c>
      <c r="I34" s="22">
        <v>8610.2000000000007</v>
      </c>
      <c r="J34" s="15">
        <v>0</v>
      </c>
      <c r="K34" s="15">
        <v>0</v>
      </c>
      <c r="L34" s="16">
        <v>3154.8</v>
      </c>
      <c r="M34" s="16">
        <v>3154.8</v>
      </c>
      <c r="N34" s="16">
        <v>0</v>
      </c>
      <c r="O34" s="16">
        <v>0</v>
      </c>
      <c r="P34" s="15">
        <f t="shared" si="3"/>
        <v>0</v>
      </c>
      <c r="Q34" s="15">
        <f t="shared" si="4"/>
        <v>0</v>
      </c>
    </row>
    <row r="35" spans="1:17" ht="18" customHeight="1">
      <c r="A35" s="9">
        <v>28</v>
      </c>
      <c r="B35" s="24" t="s">
        <v>38</v>
      </c>
      <c r="C35" s="19">
        <v>0</v>
      </c>
      <c r="D35" s="19">
        <v>0</v>
      </c>
      <c r="E35" s="20">
        <f t="shared" si="0"/>
        <v>0</v>
      </c>
      <c r="F35" s="21">
        <f t="shared" si="1"/>
        <v>6345.9</v>
      </c>
      <c r="G35" s="21">
        <f t="shared" si="2"/>
        <v>6345.9</v>
      </c>
      <c r="H35" s="15">
        <v>6345.9</v>
      </c>
      <c r="I35" s="15">
        <v>6345.9</v>
      </c>
      <c r="J35" s="15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3"/>
        <v>0</v>
      </c>
      <c r="Q35" s="15">
        <f t="shared" si="4"/>
        <v>0</v>
      </c>
    </row>
    <row r="36" spans="1:17" ht="18" customHeight="1">
      <c r="A36" s="9">
        <v>29</v>
      </c>
      <c r="B36" s="24" t="s">
        <v>39</v>
      </c>
      <c r="C36" s="19">
        <v>0</v>
      </c>
      <c r="D36" s="19">
        <v>0</v>
      </c>
      <c r="E36" s="20">
        <f t="shared" si="0"/>
        <v>0</v>
      </c>
      <c r="F36" s="21">
        <f t="shared" si="1"/>
        <v>12247.6</v>
      </c>
      <c r="G36" s="21">
        <f t="shared" si="2"/>
        <v>12247.6</v>
      </c>
      <c r="H36" s="15">
        <v>8450.7000000000007</v>
      </c>
      <c r="I36" s="15">
        <v>8450.7000000000007</v>
      </c>
      <c r="J36" s="15">
        <v>0</v>
      </c>
      <c r="K36" s="15">
        <v>0</v>
      </c>
      <c r="L36" s="16">
        <v>3796.9</v>
      </c>
      <c r="M36" s="16">
        <v>3796.9</v>
      </c>
      <c r="N36" s="16">
        <v>2979.8</v>
      </c>
      <c r="O36" s="16">
        <v>2979.8</v>
      </c>
      <c r="P36" s="15">
        <f t="shared" si="3"/>
        <v>0</v>
      </c>
      <c r="Q36" s="15">
        <f t="shared" si="4"/>
        <v>0</v>
      </c>
    </row>
    <row r="37" spans="1:17" ht="18" customHeight="1">
      <c r="A37" s="9">
        <v>30</v>
      </c>
      <c r="B37" s="24" t="s">
        <v>40</v>
      </c>
      <c r="C37" s="19">
        <v>0</v>
      </c>
      <c r="D37" s="19">
        <v>0</v>
      </c>
      <c r="E37" s="20">
        <f t="shared" si="0"/>
        <v>0</v>
      </c>
      <c r="F37" s="21">
        <f t="shared" si="1"/>
        <v>33832.6</v>
      </c>
      <c r="G37" s="21">
        <f t="shared" si="2"/>
        <v>33832.6</v>
      </c>
      <c r="H37" s="15">
        <v>17540</v>
      </c>
      <c r="I37" s="15">
        <v>17540</v>
      </c>
      <c r="J37" s="15">
        <v>0</v>
      </c>
      <c r="K37" s="15">
        <v>0</v>
      </c>
      <c r="L37" s="23">
        <v>16292.6</v>
      </c>
      <c r="M37" s="23">
        <v>16292.6</v>
      </c>
      <c r="N37" s="23">
        <v>8897.5</v>
      </c>
      <c r="O37" s="23">
        <v>8897.5</v>
      </c>
      <c r="P37" s="15">
        <f t="shared" si="3"/>
        <v>0</v>
      </c>
      <c r="Q37" s="15">
        <f t="shared" si="4"/>
        <v>0</v>
      </c>
    </row>
    <row r="38" spans="1:17" ht="18" customHeight="1">
      <c r="A38" s="9">
        <v>31</v>
      </c>
      <c r="B38" s="24" t="s">
        <v>41</v>
      </c>
      <c r="C38" s="19">
        <v>0</v>
      </c>
      <c r="D38" s="19">
        <v>0</v>
      </c>
      <c r="E38" s="20">
        <f t="shared" si="0"/>
        <v>0</v>
      </c>
      <c r="F38" s="21">
        <f t="shared" si="1"/>
        <v>7535.1</v>
      </c>
      <c r="G38" s="21">
        <f t="shared" si="2"/>
        <v>7535.1</v>
      </c>
      <c r="H38" s="15">
        <v>7535.1</v>
      </c>
      <c r="I38" s="15">
        <v>7535.1</v>
      </c>
      <c r="J38" s="15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3"/>
        <v>0</v>
      </c>
      <c r="Q38" s="15">
        <f t="shared" si="4"/>
        <v>0</v>
      </c>
    </row>
    <row r="39" spans="1:17" ht="18" customHeight="1">
      <c r="A39" s="9">
        <v>32</v>
      </c>
      <c r="B39" s="24" t="s">
        <v>42</v>
      </c>
      <c r="C39" s="19">
        <v>0</v>
      </c>
      <c r="D39" s="19">
        <v>0</v>
      </c>
      <c r="E39" s="20">
        <f t="shared" si="0"/>
        <v>0</v>
      </c>
      <c r="F39" s="21">
        <f t="shared" si="1"/>
        <v>8623.2999999999993</v>
      </c>
      <c r="G39" s="21">
        <f t="shared" si="2"/>
        <v>8623.2999999999993</v>
      </c>
      <c r="H39" s="22">
        <v>7078.3</v>
      </c>
      <c r="I39" s="22">
        <v>7078.3</v>
      </c>
      <c r="J39" s="15">
        <v>0</v>
      </c>
      <c r="K39" s="15">
        <v>0</v>
      </c>
      <c r="L39" s="16">
        <v>1545</v>
      </c>
      <c r="M39" s="16">
        <v>1545</v>
      </c>
      <c r="N39" s="16">
        <v>1545</v>
      </c>
      <c r="O39" s="16">
        <v>1545</v>
      </c>
      <c r="P39" s="15">
        <f t="shared" si="3"/>
        <v>0</v>
      </c>
      <c r="Q39" s="15">
        <f t="shared" si="4"/>
        <v>0</v>
      </c>
    </row>
    <row r="40" spans="1:17" ht="18" customHeight="1">
      <c r="A40" s="9">
        <v>33</v>
      </c>
      <c r="B40" s="39" t="s">
        <v>43</v>
      </c>
      <c r="C40" s="19">
        <v>0</v>
      </c>
      <c r="D40" s="19">
        <v>0</v>
      </c>
      <c r="E40" s="20">
        <f t="shared" si="0"/>
        <v>0</v>
      </c>
      <c r="F40" s="21">
        <f t="shared" si="1"/>
        <v>9758.4</v>
      </c>
      <c r="G40" s="21">
        <f t="shared" si="2"/>
        <v>9758.4</v>
      </c>
      <c r="H40" s="15">
        <v>9758.4</v>
      </c>
      <c r="I40" s="15">
        <v>9758.4</v>
      </c>
      <c r="J40" s="15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3"/>
        <v>0</v>
      </c>
      <c r="Q40" s="15">
        <f t="shared" si="4"/>
        <v>0</v>
      </c>
    </row>
    <row r="41" spans="1:17" ht="18" customHeight="1">
      <c r="A41" s="9">
        <v>34</v>
      </c>
      <c r="B41" s="24" t="s">
        <v>44</v>
      </c>
      <c r="C41" s="19">
        <v>0</v>
      </c>
      <c r="D41" s="19">
        <v>0</v>
      </c>
      <c r="E41" s="20">
        <f t="shared" si="0"/>
        <v>0</v>
      </c>
      <c r="F41" s="21">
        <f t="shared" si="1"/>
        <v>4214.7</v>
      </c>
      <c r="G41" s="21">
        <f t="shared" si="2"/>
        <v>4214.7</v>
      </c>
      <c r="H41" s="22">
        <v>4214.7</v>
      </c>
      <c r="I41" s="22">
        <v>4214.7</v>
      </c>
      <c r="J41" s="15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3"/>
        <v>0</v>
      </c>
      <c r="Q41" s="15">
        <f t="shared" si="4"/>
        <v>0</v>
      </c>
    </row>
    <row r="42" spans="1:17" ht="18" customHeight="1">
      <c r="A42" s="9">
        <v>35</v>
      </c>
      <c r="B42" s="24" t="s">
        <v>45</v>
      </c>
      <c r="C42" s="19">
        <v>0</v>
      </c>
      <c r="D42" s="19">
        <v>0</v>
      </c>
      <c r="E42" s="20">
        <f t="shared" si="0"/>
        <v>0</v>
      </c>
      <c r="F42" s="21">
        <f t="shared" si="1"/>
        <v>3675.4</v>
      </c>
      <c r="G42" s="21">
        <f t="shared" si="2"/>
        <v>3675.4</v>
      </c>
      <c r="H42" s="15">
        <v>3675.4</v>
      </c>
      <c r="I42" s="15">
        <v>3675.4</v>
      </c>
      <c r="J42" s="15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3"/>
        <v>0</v>
      </c>
      <c r="Q42" s="15">
        <f t="shared" si="4"/>
        <v>0</v>
      </c>
    </row>
    <row r="43" spans="1:17" ht="18" customHeight="1">
      <c r="A43" s="9">
        <v>36</v>
      </c>
      <c r="B43" s="39" t="s">
        <v>46</v>
      </c>
      <c r="C43" s="19">
        <v>0</v>
      </c>
      <c r="D43" s="19">
        <v>0</v>
      </c>
      <c r="E43" s="20">
        <f t="shared" si="0"/>
        <v>0</v>
      </c>
      <c r="F43" s="21">
        <f t="shared" si="1"/>
        <v>21563</v>
      </c>
      <c r="G43" s="21">
        <f t="shared" si="2"/>
        <v>21563</v>
      </c>
      <c r="H43" s="15">
        <v>9662.6</v>
      </c>
      <c r="I43" s="15">
        <v>9662.6</v>
      </c>
      <c r="J43" s="15">
        <v>0</v>
      </c>
      <c r="K43" s="15">
        <v>0</v>
      </c>
      <c r="L43" s="16">
        <v>11900.4</v>
      </c>
      <c r="M43" s="16">
        <v>11900.4</v>
      </c>
      <c r="N43" s="16">
        <v>6750.7</v>
      </c>
      <c r="O43" s="16">
        <v>6750.7</v>
      </c>
      <c r="P43" s="15">
        <f t="shared" si="3"/>
        <v>0</v>
      </c>
      <c r="Q43" s="15">
        <f t="shared" si="4"/>
        <v>0</v>
      </c>
    </row>
    <row r="44" spans="1:17" ht="18" customHeight="1">
      <c r="A44" s="9">
        <v>37</v>
      </c>
      <c r="B44" s="37" t="s">
        <v>47</v>
      </c>
      <c r="C44" s="19">
        <v>0</v>
      </c>
      <c r="D44" s="19">
        <v>0</v>
      </c>
      <c r="E44" s="20">
        <f t="shared" si="0"/>
        <v>0</v>
      </c>
      <c r="F44" s="21">
        <f t="shared" si="1"/>
        <v>17180.2</v>
      </c>
      <c r="G44" s="21">
        <f t="shared" si="2"/>
        <v>17180.2</v>
      </c>
      <c r="H44" s="22">
        <v>10090.9</v>
      </c>
      <c r="I44" s="15">
        <v>10090.9</v>
      </c>
      <c r="J44" s="15">
        <v>0</v>
      </c>
      <c r="K44" s="15">
        <v>0</v>
      </c>
      <c r="L44" s="23">
        <v>7089.3</v>
      </c>
      <c r="M44" s="23">
        <v>7089.3</v>
      </c>
      <c r="N44" s="23">
        <v>3812.2</v>
      </c>
      <c r="O44" s="23">
        <v>3812.2</v>
      </c>
      <c r="P44" s="15">
        <f t="shared" si="3"/>
        <v>0</v>
      </c>
      <c r="Q44" s="15">
        <f t="shared" si="4"/>
        <v>0</v>
      </c>
    </row>
    <row r="45" spans="1:17" ht="18" customHeight="1">
      <c r="A45" s="9">
        <v>38</v>
      </c>
      <c r="B45" s="37" t="s">
        <v>48</v>
      </c>
      <c r="C45" s="19">
        <v>0</v>
      </c>
      <c r="D45" s="19">
        <v>0</v>
      </c>
      <c r="E45" s="20">
        <f t="shared" si="0"/>
        <v>0</v>
      </c>
      <c r="F45" s="21">
        <f t="shared" si="1"/>
        <v>158006</v>
      </c>
      <c r="G45" s="21">
        <f t="shared" si="2"/>
        <v>158006</v>
      </c>
      <c r="H45" s="15">
        <v>79765.8</v>
      </c>
      <c r="I45" s="15">
        <v>79765.8</v>
      </c>
      <c r="J45" s="15">
        <v>58581.1</v>
      </c>
      <c r="K45" s="15">
        <v>58581.1</v>
      </c>
      <c r="L45" s="16">
        <v>19659.099999999999</v>
      </c>
      <c r="M45" s="16">
        <v>19659.099999999999</v>
      </c>
      <c r="N45" s="16">
        <v>19659.099999999999</v>
      </c>
      <c r="O45" s="16">
        <v>19659.099999999999</v>
      </c>
      <c r="P45" s="15">
        <f t="shared" si="3"/>
        <v>0</v>
      </c>
      <c r="Q45" s="15">
        <f t="shared" si="4"/>
        <v>0</v>
      </c>
    </row>
    <row r="46" spans="1:17" ht="18" customHeight="1">
      <c r="A46" s="9">
        <v>39</v>
      </c>
      <c r="B46" s="37" t="s">
        <v>49</v>
      </c>
      <c r="C46" s="19">
        <v>0</v>
      </c>
      <c r="D46" s="19">
        <v>0</v>
      </c>
      <c r="E46" s="20">
        <f t="shared" si="0"/>
        <v>0</v>
      </c>
      <c r="F46" s="21">
        <f t="shared" si="1"/>
        <v>18844.099999999999</v>
      </c>
      <c r="G46" s="21">
        <f t="shared" si="2"/>
        <v>18844.099999999999</v>
      </c>
      <c r="H46" s="22">
        <v>18844.099999999999</v>
      </c>
      <c r="I46" s="22">
        <v>18844.099999999999</v>
      </c>
      <c r="J46" s="15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3"/>
        <v>0</v>
      </c>
      <c r="Q46" s="15">
        <f t="shared" si="4"/>
        <v>0</v>
      </c>
    </row>
    <row r="47" spans="1:17" ht="18" customHeight="1">
      <c r="A47" s="9">
        <v>40</v>
      </c>
      <c r="B47" s="37" t="s">
        <v>50</v>
      </c>
      <c r="C47" s="19">
        <v>0</v>
      </c>
      <c r="D47" s="19">
        <v>0</v>
      </c>
      <c r="E47" s="20">
        <f t="shared" si="0"/>
        <v>0</v>
      </c>
      <c r="F47" s="21">
        <f t="shared" si="1"/>
        <v>52827.3</v>
      </c>
      <c r="G47" s="21">
        <f t="shared" si="2"/>
        <v>52827.3</v>
      </c>
      <c r="H47" s="15">
        <v>39326.300000000003</v>
      </c>
      <c r="I47" s="15">
        <v>39326.300000000003</v>
      </c>
      <c r="J47" s="15">
        <v>0</v>
      </c>
      <c r="K47" s="15">
        <v>0</v>
      </c>
      <c r="L47" s="16">
        <v>13501</v>
      </c>
      <c r="M47" s="16">
        <v>13501</v>
      </c>
      <c r="N47" s="16">
        <v>6410.9</v>
      </c>
      <c r="O47" s="16">
        <v>6410.9</v>
      </c>
      <c r="P47" s="15">
        <f t="shared" si="3"/>
        <v>0</v>
      </c>
      <c r="Q47" s="15">
        <f t="shared" si="4"/>
        <v>0</v>
      </c>
    </row>
    <row r="48" spans="1:17" ht="18" customHeight="1">
      <c r="A48" s="9">
        <v>41</v>
      </c>
      <c r="B48" s="38" t="s">
        <v>51</v>
      </c>
      <c r="C48" s="19">
        <v>0</v>
      </c>
      <c r="D48" s="19">
        <v>0</v>
      </c>
      <c r="E48" s="20">
        <f t="shared" si="0"/>
        <v>0</v>
      </c>
      <c r="F48" s="21">
        <f t="shared" si="1"/>
        <v>57227.5</v>
      </c>
      <c r="G48" s="21">
        <f t="shared" si="2"/>
        <v>57227.5</v>
      </c>
      <c r="H48" s="22">
        <v>38642.300000000003</v>
      </c>
      <c r="I48" s="22">
        <v>38642.300000000003</v>
      </c>
      <c r="J48" s="15">
        <v>0</v>
      </c>
      <c r="K48" s="15">
        <v>0</v>
      </c>
      <c r="L48" s="23">
        <v>18585.2</v>
      </c>
      <c r="M48" s="16">
        <v>18585.2</v>
      </c>
      <c r="N48" s="23">
        <v>7337.2</v>
      </c>
      <c r="O48" s="23">
        <v>7337.2</v>
      </c>
      <c r="P48" s="15">
        <f t="shared" si="3"/>
        <v>0</v>
      </c>
      <c r="Q48" s="15">
        <f t="shared" si="4"/>
        <v>0</v>
      </c>
    </row>
    <row r="49" spans="1:17" ht="18" customHeight="1">
      <c r="A49" s="9">
        <v>42</v>
      </c>
      <c r="B49" s="38" t="s">
        <v>52</v>
      </c>
      <c r="C49" s="19">
        <v>0</v>
      </c>
      <c r="D49" s="19">
        <v>0</v>
      </c>
      <c r="E49" s="20">
        <f t="shared" si="0"/>
        <v>0</v>
      </c>
      <c r="F49" s="21">
        <f t="shared" si="1"/>
        <v>34927.699999999997</v>
      </c>
      <c r="G49" s="21">
        <f t="shared" si="2"/>
        <v>34927.699999999997</v>
      </c>
      <c r="H49" s="15">
        <v>34927.699999999997</v>
      </c>
      <c r="I49" s="15">
        <v>34927.699999999997</v>
      </c>
      <c r="J49" s="15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0</v>
      </c>
      <c r="Q49" s="15">
        <f t="shared" si="4"/>
        <v>0</v>
      </c>
    </row>
    <row r="50" spans="1:17" ht="18" customHeight="1">
      <c r="A50" s="1"/>
      <c r="B50" s="18" t="s">
        <v>5</v>
      </c>
      <c r="C50" s="17">
        <f>SUM(C8:C49)</f>
        <v>0</v>
      </c>
      <c r="D50" s="17">
        <f>SUM(D8:D49)</f>
        <v>0</v>
      </c>
      <c r="E50" s="17">
        <f t="shared" ref="E50:Q50" si="5">SUM(E8:E49)</f>
        <v>0</v>
      </c>
      <c r="F50" s="17">
        <f t="shared" si="5"/>
        <v>2346301.9999999995</v>
      </c>
      <c r="G50" s="17">
        <f t="shared" si="5"/>
        <v>2346301.9999999995</v>
      </c>
      <c r="H50" s="17">
        <f t="shared" si="5"/>
        <v>878385.60000000021</v>
      </c>
      <c r="I50" s="17">
        <f t="shared" si="5"/>
        <v>878385.60000000021</v>
      </c>
      <c r="J50" s="17">
        <f t="shared" si="5"/>
        <v>255997.4</v>
      </c>
      <c r="K50" s="17">
        <f t="shared" si="5"/>
        <v>255997.4</v>
      </c>
      <c r="L50" s="17">
        <f t="shared" si="5"/>
        <v>1211918.9999999998</v>
      </c>
      <c r="M50" s="17">
        <f t="shared" si="5"/>
        <v>1211918.9999999998</v>
      </c>
      <c r="N50" s="17">
        <f t="shared" si="5"/>
        <v>455140.00000000006</v>
      </c>
      <c r="O50" s="17">
        <f t="shared" si="5"/>
        <v>455140.00000000006</v>
      </c>
      <c r="P50" s="17">
        <f t="shared" si="5"/>
        <v>0</v>
      </c>
      <c r="Q50" s="17">
        <f t="shared" si="5"/>
        <v>0</v>
      </c>
    </row>
  </sheetData>
  <mergeCells count="17">
    <mergeCell ref="P4:P6"/>
    <mergeCell ref="A3:E3"/>
    <mergeCell ref="A4:A6"/>
    <mergeCell ref="B4:B6"/>
    <mergeCell ref="C4:C6"/>
    <mergeCell ref="L4:O4"/>
    <mergeCell ref="D4:D6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</mergeCells>
  <pageMargins left="0.2" right="0.2" top="0.23" bottom="0.21" header="0.2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B39" sqref="B39"/>
    </sheetView>
  </sheetViews>
  <sheetFormatPr defaultRowHeight="12.75"/>
  <cols>
    <col min="2" max="2" width="33.85546875" customWidth="1"/>
    <col min="3" max="3" width="25.42578125" customWidth="1"/>
    <col min="4" max="4" width="25.7109375" customWidth="1"/>
  </cols>
  <sheetData>
    <row r="1" spans="1:4">
      <c r="A1" s="65" t="s">
        <v>0</v>
      </c>
      <c r="B1" s="65" t="s">
        <v>1</v>
      </c>
      <c r="C1" s="65" t="s">
        <v>54</v>
      </c>
      <c r="D1" s="70" t="s">
        <v>55</v>
      </c>
    </row>
    <row r="2" spans="1:4">
      <c r="A2" s="65"/>
      <c r="B2" s="46"/>
      <c r="C2" s="65"/>
      <c r="D2" s="70"/>
    </row>
    <row r="3" spans="1:4">
      <c r="A3" s="65"/>
      <c r="B3" s="46"/>
      <c r="C3" s="65"/>
      <c r="D3" s="70"/>
    </row>
    <row r="4" spans="1:4" ht="9.75" customHeight="1">
      <c r="A4" s="65"/>
      <c r="B4" s="46"/>
      <c r="C4" s="65"/>
      <c r="D4" s="70"/>
    </row>
    <row r="5" spans="1:4" ht="13.5">
      <c r="A5" s="6"/>
      <c r="B5" s="25">
        <v>1</v>
      </c>
      <c r="C5" s="26"/>
      <c r="D5" s="26"/>
    </row>
    <row r="6" spans="1:4" ht="16.5">
      <c r="A6" s="9">
        <v>1</v>
      </c>
      <c r="B6" s="37" t="s">
        <v>11</v>
      </c>
      <c r="C6" s="27"/>
      <c r="D6" s="27"/>
    </row>
    <row r="7" spans="1:4" ht="16.5">
      <c r="A7" s="9">
        <v>2</v>
      </c>
      <c r="B7" s="37" t="s">
        <v>12</v>
      </c>
      <c r="C7" s="27"/>
      <c r="D7" s="27"/>
    </row>
    <row r="8" spans="1:4" ht="16.5">
      <c r="A8" s="9">
        <v>3</v>
      </c>
      <c r="B8" s="37" t="s">
        <v>13</v>
      </c>
      <c r="C8" s="27"/>
      <c r="D8" s="27"/>
    </row>
    <row r="9" spans="1:4" ht="16.5">
      <c r="A9" s="9">
        <v>4</v>
      </c>
      <c r="B9" s="37" t="s">
        <v>14</v>
      </c>
      <c r="C9" s="27"/>
      <c r="D9" s="27"/>
    </row>
    <row r="10" spans="1:4" ht="16.5">
      <c r="A10" s="9">
        <v>5</v>
      </c>
      <c r="B10" s="37" t="s">
        <v>15</v>
      </c>
      <c r="C10" s="27"/>
      <c r="D10" s="27"/>
    </row>
    <row r="11" spans="1:4" ht="16.5">
      <c r="A11" s="9">
        <v>6</v>
      </c>
      <c r="B11" s="37" t="s">
        <v>16</v>
      </c>
      <c r="C11" s="27"/>
      <c r="D11" s="27"/>
    </row>
    <row r="12" spans="1:4" ht="16.5">
      <c r="A12" s="9">
        <v>7</v>
      </c>
      <c r="B12" s="37" t="s">
        <v>17</v>
      </c>
      <c r="C12" s="27"/>
      <c r="D12" s="27"/>
    </row>
    <row r="13" spans="1:4" ht="16.5">
      <c r="A13" s="9">
        <v>8</v>
      </c>
      <c r="B13" s="37" t="s">
        <v>18</v>
      </c>
      <c r="C13" s="27"/>
      <c r="D13" s="27"/>
    </row>
    <row r="14" spans="1:4" ht="16.5">
      <c r="A14" s="9">
        <v>9</v>
      </c>
      <c r="B14" s="37" t="s">
        <v>19</v>
      </c>
      <c r="C14" s="27"/>
      <c r="D14" s="27"/>
    </row>
    <row r="15" spans="1:4" ht="16.5">
      <c r="A15" s="9">
        <v>10</v>
      </c>
      <c r="B15" s="37" t="s">
        <v>20</v>
      </c>
      <c r="C15" s="27"/>
      <c r="D15" s="27"/>
    </row>
    <row r="16" spans="1:4" ht="16.5">
      <c r="A16" s="9">
        <v>11</v>
      </c>
      <c r="B16" s="37" t="s">
        <v>21</v>
      </c>
      <c r="C16" s="27"/>
      <c r="D16" s="27"/>
    </row>
    <row r="17" spans="1:4" ht="16.5">
      <c r="A17" s="9">
        <v>12</v>
      </c>
      <c r="B17" s="37" t="s">
        <v>22</v>
      </c>
      <c r="C17" s="27"/>
      <c r="D17" s="27"/>
    </row>
    <row r="18" spans="1:4" ht="16.5">
      <c r="A18" s="9">
        <v>13</v>
      </c>
      <c r="B18" s="37" t="s">
        <v>23</v>
      </c>
      <c r="C18" s="27"/>
      <c r="D18" s="27"/>
    </row>
    <row r="19" spans="1:4" ht="16.5">
      <c r="A19" s="9">
        <v>14</v>
      </c>
      <c r="B19" s="24" t="s">
        <v>24</v>
      </c>
      <c r="C19" s="27"/>
      <c r="D19" s="27"/>
    </row>
    <row r="20" spans="1:4" ht="16.5">
      <c r="A20" s="9">
        <v>15</v>
      </c>
      <c r="B20" s="24" t="s">
        <v>25</v>
      </c>
      <c r="C20" s="27"/>
      <c r="D20" s="27"/>
    </row>
    <row r="21" spans="1:4" ht="16.5">
      <c r="A21" s="9">
        <v>16</v>
      </c>
      <c r="B21" s="24" t="s">
        <v>26</v>
      </c>
      <c r="C21" s="27"/>
      <c r="D21" s="27"/>
    </row>
    <row r="22" spans="1:4" ht="16.5">
      <c r="A22" s="9">
        <v>17</v>
      </c>
      <c r="B22" s="24" t="s">
        <v>27</v>
      </c>
      <c r="C22" s="27"/>
      <c r="D22" s="27"/>
    </row>
    <row r="23" spans="1:4" ht="16.5">
      <c r="A23" s="9">
        <v>18</v>
      </c>
      <c r="B23" s="24" t="s">
        <v>28</v>
      </c>
      <c r="C23" s="27"/>
      <c r="D23" s="27"/>
    </row>
    <row r="24" spans="1:4" ht="16.5">
      <c r="A24" s="9">
        <v>19</v>
      </c>
      <c r="B24" s="24" t="s">
        <v>29</v>
      </c>
      <c r="C24" s="27"/>
      <c r="D24" s="27"/>
    </row>
    <row r="25" spans="1:4" ht="16.5">
      <c r="A25" s="9">
        <v>20</v>
      </c>
      <c r="B25" s="24" t="s">
        <v>30</v>
      </c>
      <c r="C25" s="27"/>
      <c r="D25" s="27"/>
    </row>
    <row r="26" spans="1:4" ht="16.5">
      <c r="A26" s="9">
        <v>21</v>
      </c>
      <c r="B26" s="24" t="s">
        <v>31</v>
      </c>
      <c r="C26" s="27"/>
      <c r="D26" s="27"/>
    </row>
    <row r="27" spans="1:4" ht="16.5">
      <c r="A27" s="9">
        <v>22</v>
      </c>
      <c r="B27" s="24" t="s">
        <v>32</v>
      </c>
      <c r="C27" s="27"/>
      <c r="D27" s="27"/>
    </row>
    <row r="28" spans="1:4" ht="16.5">
      <c r="A28" s="9">
        <v>23</v>
      </c>
      <c r="B28" s="24" t="s">
        <v>33</v>
      </c>
      <c r="C28" s="27"/>
      <c r="D28" s="27"/>
    </row>
    <row r="29" spans="1:4" ht="16.5">
      <c r="A29" s="9">
        <v>24</v>
      </c>
      <c r="B29" s="24" t="s">
        <v>34</v>
      </c>
      <c r="C29" s="27"/>
      <c r="D29" s="27"/>
    </row>
    <row r="30" spans="1:4" ht="16.5">
      <c r="A30" s="9">
        <v>25</v>
      </c>
      <c r="B30" s="24" t="s">
        <v>35</v>
      </c>
      <c r="C30" s="27"/>
      <c r="D30" s="27"/>
    </row>
    <row r="31" spans="1:4" ht="16.5">
      <c r="A31" s="9">
        <v>26</v>
      </c>
      <c r="B31" s="24" t="s">
        <v>36</v>
      </c>
      <c r="C31" s="27"/>
      <c r="D31" s="27"/>
    </row>
    <row r="32" spans="1:4" ht="16.5">
      <c r="A32" s="9">
        <v>27</v>
      </c>
      <c r="B32" s="24" t="s">
        <v>37</v>
      </c>
      <c r="C32" s="27"/>
      <c r="D32" s="27"/>
    </row>
    <row r="33" spans="1:4" ht="16.5">
      <c r="A33" s="9">
        <v>28</v>
      </c>
      <c r="B33" s="24" t="s">
        <v>38</v>
      </c>
      <c r="C33" s="27"/>
      <c r="D33" s="27"/>
    </row>
    <row r="34" spans="1:4" ht="16.5">
      <c r="A34" s="9">
        <v>29</v>
      </c>
      <c r="B34" s="24" t="s">
        <v>39</v>
      </c>
      <c r="C34" s="27"/>
      <c r="D34" s="27"/>
    </row>
    <row r="35" spans="1:4" ht="16.5">
      <c r="A35" s="9">
        <v>30</v>
      </c>
      <c r="B35" s="24" t="s">
        <v>40</v>
      </c>
      <c r="C35" s="27"/>
      <c r="D35" s="27"/>
    </row>
    <row r="36" spans="1:4" ht="16.5">
      <c r="A36" s="9">
        <v>31</v>
      </c>
      <c r="B36" s="24" t="s">
        <v>41</v>
      </c>
      <c r="C36" s="27"/>
      <c r="D36" s="27"/>
    </row>
    <row r="37" spans="1:4" ht="16.5">
      <c r="A37" s="9">
        <v>32</v>
      </c>
      <c r="B37" s="24" t="s">
        <v>42</v>
      </c>
      <c r="C37" s="27"/>
      <c r="D37" s="27"/>
    </row>
    <row r="38" spans="1:4" ht="16.5">
      <c r="A38" s="9">
        <v>33</v>
      </c>
      <c r="B38" s="39" t="s">
        <v>43</v>
      </c>
      <c r="C38" s="27"/>
      <c r="D38" s="27"/>
    </row>
    <row r="39" spans="1:4" ht="16.5">
      <c r="A39" s="9">
        <v>34</v>
      </c>
      <c r="B39" s="24" t="s">
        <v>44</v>
      </c>
      <c r="C39" s="27"/>
      <c r="D39" s="27"/>
    </row>
    <row r="40" spans="1:4" ht="16.5">
      <c r="A40" s="9">
        <v>35</v>
      </c>
      <c r="B40" s="24" t="s">
        <v>45</v>
      </c>
      <c r="C40" s="27"/>
      <c r="D40" s="27"/>
    </row>
    <row r="41" spans="1:4" ht="16.5">
      <c r="A41" s="9">
        <v>36</v>
      </c>
      <c r="B41" s="39" t="s">
        <v>46</v>
      </c>
      <c r="C41" s="27"/>
      <c r="D41" s="27"/>
    </row>
    <row r="42" spans="1:4" ht="16.5">
      <c r="A42" s="9">
        <v>37</v>
      </c>
      <c r="B42" s="24" t="s">
        <v>47</v>
      </c>
      <c r="C42" s="27"/>
      <c r="D42" s="27"/>
    </row>
    <row r="43" spans="1:4" ht="16.5">
      <c r="A43" s="9">
        <v>38</v>
      </c>
      <c r="B43" s="24" t="s">
        <v>48</v>
      </c>
      <c r="C43" s="27"/>
      <c r="D43" s="27"/>
    </row>
    <row r="44" spans="1:4" ht="16.5">
      <c r="A44" s="9">
        <v>39</v>
      </c>
      <c r="B44" s="24" t="s">
        <v>49</v>
      </c>
      <c r="C44" s="27"/>
      <c r="D44" s="27"/>
    </row>
    <row r="45" spans="1:4" ht="16.5">
      <c r="A45" s="9">
        <v>40</v>
      </c>
      <c r="B45" s="24" t="s">
        <v>50</v>
      </c>
      <c r="C45" s="27"/>
      <c r="D45" s="27"/>
    </row>
    <row r="46" spans="1:4" ht="16.5">
      <c r="A46" s="9">
        <v>41</v>
      </c>
      <c r="B46" s="38" t="s">
        <v>51</v>
      </c>
      <c r="C46" s="27"/>
      <c r="D46" s="27"/>
    </row>
    <row r="47" spans="1:4" ht="16.5">
      <c r="A47" s="9">
        <v>42</v>
      </c>
      <c r="B47" s="38" t="s">
        <v>52</v>
      </c>
      <c r="C47" s="27"/>
      <c r="D47" s="27"/>
    </row>
    <row r="49" spans="1:4" ht="18">
      <c r="A49" s="71">
        <v>1</v>
      </c>
      <c r="B49" s="71"/>
      <c r="C49" s="28"/>
      <c r="D49" s="28"/>
    </row>
    <row r="50" spans="1:4" ht="20.25">
      <c r="A50" s="29">
        <v>1</v>
      </c>
      <c r="B50" s="30" t="s">
        <v>26</v>
      </c>
      <c r="C50" s="28"/>
      <c r="D50" s="28"/>
    </row>
    <row r="51" spans="1:4" ht="18">
      <c r="A51" s="28"/>
      <c r="B51" s="28"/>
      <c r="C51" s="28"/>
      <c r="D51" s="28"/>
    </row>
    <row r="52" spans="1:4" ht="18">
      <c r="A52" s="71">
        <v>2</v>
      </c>
      <c r="B52" s="71"/>
      <c r="C52" s="28"/>
      <c r="D52" s="28"/>
    </row>
    <row r="53" spans="1:4" ht="20.25">
      <c r="A53" s="29">
        <v>1</v>
      </c>
      <c r="B53" s="31" t="s">
        <v>56</v>
      </c>
      <c r="C53" s="28"/>
      <c r="D53" s="28"/>
    </row>
    <row r="54" spans="1:4" ht="20.25">
      <c r="A54" s="29">
        <v>2</v>
      </c>
      <c r="B54" s="31" t="s">
        <v>25</v>
      </c>
      <c r="C54" s="28"/>
      <c r="D54" s="28"/>
    </row>
    <row r="55" spans="1:4" ht="20.25">
      <c r="A55" s="29">
        <v>3</v>
      </c>
      <c r="B55" s="31" t="s">
        <v>33</v>
      </c>
      <c r="C55" s="28"/>
      <c r="D55" s="28"/>
    </row>
    <row r="56" spans="1:4" ht="20.25">
      <c r="A56" s="29">
        <v>4</v>
      </c>
      <c r="B56" s="31" t="s">
        <v>38</v>
      </c>
      <c r="C56" s="28"/>
      <c r="D56" s="28"/>
    </row>
    <row r="57" spans="1:4" ht="20.25">
      <c r="A57" s="29">
        <v>5</v>
      </c>
      <c r="B57" s="31" t="s">
        <v>41</v>
      </c>
      <c r="C57" s="28"/>
      <c r="D57" s="28"/>
    </row>
    <row r="58" spans="1:4" ht="20.25">
      <c r="A58" s="29">
        <v>6</v>
      </c>
      <c r="B58" s="31" t="s">
        <v>47</v>
      </c>
      <c r="C58" s="28"/>
      <c r="D58" s="28"/>
    </row>
    <row r="59" spans="1:4" ht="18">
      <c r="A59" s="28"/>
      <c r="B59" s="28"/>
      <c r="C59" s="28"/>
      <c r="D59" s="28"/>
    </row>
    <row r="60" spans="1:4" ht="18">
      <c r="A60" s="72">
        <v>3</v>
      </c>
      <c r="B60" s="73"/>
      <c r="C60" s="28"/>
      <c r="D60" s="28"/>
    </row>
    <row r="61" spans="1:4" ht="20.25">
      <c r="A61" s="29">
        <v>1</v>
      </c>
      <c r="B61" s="32" t="s">
        <v>57</v>
      </c>
      <c r="C61" s="28"/>
      <c r="D61" s="28"/>
    </row>
    <row r="62" spans="1:4" ht="20.25">
      <c r="A62" s="29">
        <v>2</v>
      </c>
      <c r="B62" s="32" t="s">
        <v>31</v>
      </c>
      <c r="C62" s="28"/>
      <c r="D62" s="28"/>
    </row>
    <row r="63" spans="1:4" ht="20.25">
      <c r="A63" s="29">
        <v>3</v>
      </c>
      <c r="B63" s="32" t="s">
        <v>32</v>
      </c>
      <c r="C63" s="28"/>
      <c r="D63" s="28"/>
    </row>
    <row r="64" spans="1:4" ht="20.25">
      <c r="A64" s="29">
        <v>4</v>
      </c>
      <c r="B64" s="33" t="s">
        <v>29</v>
      </c>
      <c r="C64" s="28"/>
      <c r="D64" s="28"/>
    </row>
    <row r="65" spans="1:4" ht="20.25">
      <c r="A65" s="29">
        <v>5</v>
      </c>
      <c r="B65" s="32" t="s">
        <v>45</v>
      </c>
      <c r="C65" s="28"/>
      <c r="D65" s="28"/>
    </row>
    <row r="66" spans="1:4" ht="18">
      <c r="A66" s="28"/>
      <c r="B66" s="28"/>
      <c r="C66" s="28"/>
      <c r="D66" s="28"/>
    </row>
    <row r="67" spans="1:4" ht="18">
      <c r="A67" s="74">
        <v>4</v>
      </c>
      <c r="B67" s="74"/>
      <c r="C67" s="28"/>
      <c r="D67" s="28"/>
    </row>
    <row r="68" spans="1:4" ht="20.25">
      <c r="A68" s="29">
        <v>1</v>
      </c>
      <c r="B68" s="34" t="s">
        <v>58</v>
      </c>
      <c r="C68" s="28"/>
      <c r="D68" s="28"/>
    </row>
    <row r="69" spans="1:4" ht="20.25">
      <c r="A69" s="29">
        <v>2</v>
      </c>
      <c r="B69" s="35" t="s">
        <v>30</v>
      </c>
      <c r="C69" s="28"/>
      <c r="D69" s="28"/>
    </row>
    <row r="70" spans="1:4" ht="20.25">
      <c r="A70" s="29">
        <v>3</v>
      </c>
      <c r="B70" s="34" t="s">
        <v>35</v>
      </c>
      <c r="C70" s="28"/>
      <c r="D70" s="28"/>
    </row>
    <row r="71" spans="1:4" ht="20.25">
      <c r="A71" s="29">
        <v>4</v>
      </c>
      <c r="B71" s="34" t="s">
        <v>42</v>
      </c>
      <c r="C71" s="28"/>
      <c r="D71" s="28"/>
    </row>
    <row r="72" spans="1:4" ht="20.25">
      <c r="A72" s="29">
        <v>5</v>
      </c>
      <c r="B72" s="34" t="s">
        <v>39</v>
      </c>
      <c r="C72" s="28"/>
      <c r="D72" s="28"/>
    </row>
    <row r="73" spans="1:4" ht="20.25">
      <c r="A73" s="29">
        <v>6</v>
      </c>
      <c r="B73" s="34" t="s">
        <v>44</v>
      </c>
      <c r="C73" s="28"/>
      <c r="D73" s="28"/>
    </row>
    <row r="74" spans="1:4" ht="18">
      <c r="A74" s="28"/>
      <c r="B74" s="28"/>
      <c r="C74" s="28"/>
      <c r="D74" s="28"/>
    </row>
    <row r="75" spans="1:4" ht="18">
      <c r="A75" s="74">
        <v>5</v>
      </c>
      <c r="B75" s="74"/>
      <c r="C75" s="28"/>
      <c r="D75" s="28"/>
    </row>
    <row r="76" spans="1:4" ht="20.25">
      <c r="A76" s="29">
        <v>1</v>
      </c>
      <c r="B76" s="36" t="s">
        <v>59</v>
      </c>
      <c r="C76" s="28"/>
      <c r="D76" s="28"/>
    </row>
    <row r="77" spans="1:4" ht="20.25">
      <c r="A77" s="29">
        <v>2</v>
      </c>
      <c r="B77" s="36" t="s">
        <v>24</v>
      </c>
      <c r="C77" s="28"/>
      <c r="D77" s="28"/>
    </row>
    <row r="78" spans="1:4" ht="20.25">
      <c r="A78" s="29">
        <v>3</v>
      </c>
      <c r="B78" s="36" t="s">
        <v>28</v>
      </c>
      <c r="C78" s="28"/>
      <c r="D78" s="28"/>
    </row>
    <row r="79" spans="1:4" ht="20.25">
      <c r="A79" s="29">
        <v>4</v>
      </c>
      <c r="B79" s="36" t="s">
        <v>37</v>
      </c>
      <c r="C79" s="28"/>
      <c r="D79" s="28"/>
    </row>
    <row r="80" spans="1:4" ht="20.25">
      <c r="A80" s="29">
        <v>5</v>
      </c>
      <c r="B80" s="36" t="s">
        <v>27</v>
      </c>
      <c r="C80" s="28"/>
      <c r="D80" s="28"/>
    </row>
    <row r="81" spans="1:4" ht="20.25">
      <c r="A81" s="29">
        <v>6</v>
      </c>
      <c r="B81" s="36" t="s">
        <v>43</v>
      </c>
      <c r="C81" s="28"/>
      <c r="D81" s="28"/>
    </row>
  </sheetData>
  <mergeCells count="9">
    <mergeCell ref="D1:D4"/>
    <mergeCell ref="A52:B52"/>
    <mergeCell ref="A60:B60"/>
    <mergeCell ref="A67:B67"/>
    <mergeCell ref="A75:B75"/>
    <mergeCell ref="A49:B49"/>
    <mergeCell ref="A1:A4"/>
    <mergeCell ref="B1:B4"/>
    <mergeCell ref="C1:C4"/>
  </mergeCells>
  <pageMargins left="0.7" right="0.7" top="0.3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ASHX.partq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2019-08-06T13:59:56Z</dcterms:modified>
</cp:coreProperties>
</file>