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751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T24" i="5"/>
  <c r="D18" i="6" l="1"/>
  <c r="T30" i="5"/>
  <c r="T22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11"/>
  <c r="S34" s="1"/>
  <c r="AH34"/>
  <c r="E53" i="6"/>
  <c r="D26"/>
  <c r="D27"/>
  <c r="D36"/>
  <c r="T18" i="5"/>
  <c r="T19"/>
  <c r="T17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12"/>
  <c r="AD11"/>
  <c r="C11" i="6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D48"/>
  <c r="T11" i="5"/>
  <c r="T12"/>
  <c r="T13"/>
  <c r="T14"/>
  <c r="T15"/>
  <c r="T16"/>
  <c r="T20"/>
  <c r="T21"/>
  <c r="T23"/>
  <c r="T25"/>
  <c r="T26"/>
  <c r="T27"/>
  <c r="T28"/>
  <c r="T29"/>
  <c r="T31"/>
  <c r="T32"/>
  <c r="T33"/>
  <c r="AC11"/>
  <c r="D11" i="6"/>
  <c r="D12"/>
  <c r="D13"/>
  <c r="D14"/>
  <c r="D15"/>
  <c r="D16"/>
  <c r="D17"/>
  <c r="D19"/>
  <c r="D20"/>
  <c r="D21"/>
  <c r="D22"/>
  <c r="D23"/>
  <c r="D24"/>
  <c r="D25"/>
  <c r="D28"/>
  <c r="D29"/>
  <c r="D30"/>
  <c r="D31"/>
  <c r="D32"/>
  <c r="D33"/>
  <c r="D34"/>
  <c r="D35"/>
  <c r="D37"/>
  <c r="D38"/>
  <c r="D39"/>
  <c r="D40"/>
  <c r="D41"/>
  <c r="D42"/>
  <c r="D43"/>
  <c r="D44"/>
  <c r="D45"/>
  <c r="D46"/>
  <c r="D47"/>
  <c r="D49"/>
  <c r="D50"/>
  <c r="D51"/>
  <c r="D52"/>
  <c r="F53"/>
  <c r="G53"/>
  <c r="H53"/>
  <c r="I53"/>
  <c r="AC12" i="5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C34"/>
  <c r="D34"/>
  <c r="E34"/>
  <c r="F34"/>
  <c r="G34"/>
  <c r="H34"/>
  <c r="I34"/>
  <c r="J34"/>
  <c r="K34"/>
  <c r="L34"/>
  <c r="M34"/>
  <c r="N34"/>
  <c r="O34"/>
  <c r="P34"/>
  <c r="Q34"/>
  <c r="R34"/>
  <c r="U34"/>
  <c r="V34"/>
  <c r="W34"/>
  <c r="X34"/>
  <c r="Y34"/>
  <c r="Z34"/>
  <c r="AA34"/>
  <c r="AB34"/>
  <c r="AE34"/>
  <c r="AF34"/>
  <c r="AG34"/>
  <c r="T34"/>
  <c r="D53" i="6"/>
  <c r="AD34" i="5" l="1"/>
  <c r="AC34"/>
  <c r="C53" i="6"/>
</calcChain>
</file>

<file path=xl/sharedStrings.xml><?xml version="1.0" encoding="utf-8"?>
<sst xmlns="http://schemas.openxmlformats.org/spreadsheetml/2006/main" count="111" uniqueCount="81">
  <si>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</si>
  <si>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</si>
  <si>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</si>
  <si>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</si>
  <si>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</si>
  <si>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</si>
  <si>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</si>
  <si>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</si>
  <si>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</si>
  <si>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</si>
  <si>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</si>
  <si>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</si>
  <si>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</si>
  <si>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</si>
  <si>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</si>
  <si>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</si>
  <si>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</si>
  <si>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</si>
  <si>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</si>
  <si>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</si>
  <si>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</si>
  <si>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</si>
  <si>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</si>
  <si>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</si>
  <si>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</si>
  <si>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</si>
  <si>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</si>
  <si>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</si>
  <si>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</si>
  <si>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</si>
  <si>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</si>
  <si>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</si>
  <si>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</si>
  <si>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</si>
  <si>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</si>
  <si>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</si>
  <si>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</si>
  <si>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</si>
  <si>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</si>
  <si>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</si>
  <si>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</si>
  <si>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</si>
  <si>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</si>
  <si>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</si>
  <si>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</si>
  <si>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</si>
  <si>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</si>
  <si>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</si>
  <si>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</si>
  <si>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</si>
  <si>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</si>
  <si>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</si>
  <si>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</si>
  <si>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</si>
  <si>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</si>
  <si>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</si>
  <si>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</si>
  <si>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</si>
  <si>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</si>
  <si>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</si>
  <si>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</si>
  <si>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</si>
  <si>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</si>
  <si>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</si>
  <si>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</si>
  <si>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</si>
  <si>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</si>
  <si>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</si>
  <si>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</si>
  <si>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</si>
  <si>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</si>
  <si>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</si>
  <si>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</si>
  <si>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</si>
  <si>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</si>
  <si>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</si>
  <si>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</si>
  <si>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</si>
  <si>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</si>
  <si>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2019թ.</t>
  </si>
  <si>
    <t>2020թ.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</si>
</sst>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3" fontId="1" fillId="4" borderId="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left" vertical="center"/>
    </xf>
    <xf numFmtId="1" fontId="7" fillId="4" borderId="1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1" sqref="B11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1" style="1" customWidth="1"/>
    <col min="10" max="10" width="11.7109375" style="1" customWidth="1"/>
    <col min="11" max="11" width="12.85546875" style="1" customWidth="1"/>
    <col min="12" max="12" width="12.5703125" style="1" customWidth="1"/>
    <col min="13" max="14" width="11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6" width="11.5703125" style="1" customWidth="1"/>
    <col min="27" max="27" width="10.710937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1.28515625" style="1" customWidth="1"/>
    <col min="32" max="32" width="11.85546875" style="1" customWidth="1"/>
    <col min="33" max="33" width="12" style="1" customWidth="1"/>
    <col min="34" max="34" width="11" style="1" customWidth="1"/>
    <col min="35" max="35" width="14.5703125" style="1" customWidth="1"/>
    <col min="36" max="36" width="12.7109375" style="1" customWidth="1"/>
    <col min="37" max="16384" width="9.140625" style="1"/>
  </cols>
  <sheetData>
    <row r="1" spans="1:36" ht="6.75" customHeight="1"/>
    <row r="2" spans="1:36" s="4" customFormat="1" ht="33" customHeight="1">
      <c r="C2" s="67" t="s">
        <v>78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36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76" t="s">
        <v>1</v>
      </c>
      <c r="B4" s="64" t="s">
        <v>0</v>
      </c>
      <c r="C4" s="68" t="s">
        <v>25</v>
      </c>
      <c r="D4" s="68"/>
      <c r="E4" s="68"/>
      <c r="F4" s="68"/>
      <c r="G4" s="68"/>
      <c r="H4" s="68"/>
      <c r="I4" s="69" t="s">
        <v>30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1"/>
      <c r="AI4" s="52" t="s">
        <v>2</v>
      </c>
      <c r="AJ4" s="53"/>
    </row>
    <row r="5" spans="1:36" s="5" customFormat="1" ht="27" customHeight="1">
      <c r="A5" s="76"/>
      <c r="B5" s="64"/>
      <c r="C5" s="54" t="s">
        <v>5</v>
      </c>
      <c r="D5" s="54"/>
      <c r="E5" s="54" t="s">
        <v>9</v>
      </c>
      <c r="F5" s="54"/>
      <c r="G5" s="72" t="s">
        <v>7</v>
      </c>
      <c r="H5" s="72"/>
      <c r="I5" s="54" t="s">
        <v>6</v>
      </c>
      <c r="J5" s="54"/>
      <c r="K5" s="54" t="s">
        <v>12</v>
      </c>
      <c r="L5" s="54"/>
      <c r="M5" s="66" t="s">
        <v>14</v>
      </c>
      <c r="N5" s="66"/>
      <c r="O5" s="55" t="s">
        <v>11</v>
      </c>
      <c r="P5" s="56"/>
      <c r="Q5" s="56"/>
      <c r="R5" s="57"/>
      <c r="S5" s="73" t="s">
        <v>31</v>
      </c>
      <c r="T5" s="73"/>
      <c r="U5" s="72" t="s">
        <v>16</v>
      </c>
      <c r="V5" s="72"/>
      <c r="W5" s="72"/>
      <c r="X5" s="72"/>
      <c r="Y5" s="49" t="s">
        <v>10</v>
      </c>
      <c r="Z5" s="49"/>
      <c r="AA5" s="49"/>
      <c r="AB5" s="49"/>
      <c r="AC5" s="64" t="s">
        <v>8</v>
      </c>
      <c r="AD5" s="64"/>
      <c r="AE5" s="64"/>
      <c r="AF5" s="64"/>
      <c r="AG5" s="64"/>
      <c r="AH5" s="64"/>
      <c r="AI5" s="52"/>
      <c r="AJ5" s="53"/>
    </row>
    <row r="6" spans="1:36" s="5" customFormat="1" ht="19.5" customHeight="1">
      <c r="A6" s="76"/>
      <c r="B6" s="64"/>
      <c r="C6" s="54"/>
      <c r="D6" s="54"/>
      <c r="E6" s="54"/>
      <c r="F6" s="54"/>
      <c r="G6" s="54" t="s">
        <v>8</v>
      </c>
      <c r="H6" s="54"/>
      <c r="I6" s="54"/>
      <c r="J6" s="54"/>
      <c r="K6" s="54" t="s">
        <v>13</v>
      </c>
      <c r="L6" s="54"/>
      <c r="M6" s="66"/>
      <c r="N6" s="66"/>
      <c r="O6" s="58"/>
      <c r="P6" s="59"/>
      <c r="Q6" s="59"/>
      <c r="R6" s="60"/>
      <c r="S6" s="73"/>
      <c r="T6" s="73"/>
      <c r="U6" s="72"/>
      <c r="V6" s="72"/>
      <c r="W6" s="72"/>
      <c r="X6" s="72"/>
      <c r="Y6" s="49"/>
      <c r="Z6" s="49"/>
      <c r="AA6" s="49"/>
      <c r="AB6" s="49"/>
      <c r="AC6" s="49" t="s">
        <v>20</v>
      </c>
      <c r="AD6" s="49"/>
      <c r="AE6" s="74" t="s">
        <v>18</v>
      </c>
      <c r="AF6" s="74"/>
      <c r="AG6" s="74"/>
      <c r="AH6" s="74"/>
      <c r="AI6" s="52"/>
      <c r="AJ6" s="53"/>
    </row>
    <row r="7" spans="1:36" s="5" customFormat="1" ht="46.5" customHeight="1">
      <c r="A7" s="76"/>
      <c r="B7" s="64"/>
      <c r="C7" s="54"/>
      <c r="D7" s="54"/>
      <c r="E7" s="54"/>
      <c r="F7" s="54"/>
      <c r="G7" s="54"/>
      <c r="H7" s="54"/>
      <c r="I7" s="54"/>
      <c r="J7" s="54"/>
      <c r="K7" s="54"/>
      <c r="L7" s="54"/>
      <c r="M7" s="66"/>
      <c r="N7" s="66"/>
      <c r="O7" s="61"/>
      <c r="P7" s="62"/>
      <c r="Q7" s="62"/>
      <c r="R7" s="63"/>
      <c r="S7" s="73"/>
      <c r="T7" s="73"/>
      <c r="U7" s="64" t="s">
        <v>29</v>
      </c>
      <c r="V7" s="64"/>
      <c r="W7" s="64" t="s">
        <v>15</v>
      </c>
      <c r="X7" s="64"/>
      <c r="Y7" s="49"/>
      <c r="Z7" s="49"/>
      <c r="AA7" s="49"/>
      <c r="AB7" s="49"/>
      <c r="AC7" s="49"/>
      <c r="AD7" s="49"/>
      <c r="AE7" s="64" t="s">
        <v>19</v>
      </c>
      <c r="AF7" s="65"/>
      <c r="AG7" s="64" t="s">
        <v>15</v>
      </c>
      <c r="AH7" s="65"/>
      <c r="AI7" s="52"/>
      <c r="AJ7" s="53"/>
    </row>
    <row r="8" spans="1:36" s="3" customFormat="1" ht="52.5" customHeight="1">
      <c r="A8" s="76"/>
      <c r="B8" s="64"/>
      <c r="C8" s="54"/>
      <c r="D8" s="54"/>
      <c r="E8" s="54"/>
      <c r="F8" s="54"/>
      <c r="G8" s="54"/>
      <c r="H8" s="54"/>
      <c r="I8" s="54"/>
      <c r="J8" s="54"/>
      <c r="K8" s="54"/>
      <c r="L8" s="54"/>
      <c r="M8" s="66"/>
      <c r="N8" s="66"/>
      <c r="O8" s="25" t="s">
        <v>17</v>
      </c>
      <c r="P8" s="25" t="s">
        <v>4</v>
      </c>
      <c r="Q8" s="25" t="s">
        <v>17</v>
      </c>
      <c r="R8" s="25" t="s">
        <v>3</v>
      </c>
      <c r="S8" s="73"/>
      <c r="T8" s="73"/>
      <c r="U8" s="64"/>
      <c r="V8" s="64"/>
      <c r="W8" s="64"/>
      <c r="X8" s="64"/>
      <c r="Y8" s="25" t="s">
        <v>17</v>
      </c>
      <c r="Z8" s="25" t="s">
        <v>4</v>
      </c>
      <c r="AA8" s="25" t="s">
        <v>17</v>
      </c>
      <c r="AB8" s="25" t="s">
        <v>3</v>
      </c>
      <c r="AC8" s="49"/>
      <c r="AD8" s="49"/>
      <c r="AE8" s="65"/>
      <c r="AF8" s="65"/>
      <c r="AG8" s="65"/>
      <c r="AH8" s="65"/>
      <c r="AI8" s="52"/>
      <c r="AJ8" s="53"/>
    </row>
    <row r="9" spans="1:36" s="3" customFormat="1" ht="18" customHeight="1">
      <c r="A9" s="76"/>
      <c r="B9" s="64"/>
      <c r="C9" s="42">
        <v>43496</v>
      </c>
      <c r="D9" s="42">
        <v>43861</v>
      </c>
      <c r="E9" s="42">
        <v>43496</v>
      </c>
      <c r="F9" s="42">
        <v>43861</v>
      </c>
      <c r="G9" s="42">
        <v>43496</v>
      </c>
      <c r="H9" s="42">
        <v>43861</v>
      </c>
      <c r="I9" s="42">
        <v>43496</v>
      </c>
      <c r="J9" s="42">
        <v>43861</v>
      </c>
      <c r="K9" s="42">
        <v>43496</v>
      </c>
      <c r="L9" s="42">
        <v>43861</v>
      </c>
      <c r="M9" s="42">
        <v>43496</v>
      </c>
      <c r="N9" s="42">
        <v>43861</v>
      </c>
      <c r="O9" s="50">
        <v>43496</v>
      </c>
      <c r="P9" s="51"/>
      <c r="Q9" s="50">
        <v>43861</v>
      </c>
      <c r="R9" s="51"/>
      <c r="S9" s="42">
        <v>43496</v>
      </c>
      <c r="T9" s="42">
        <v>43861</v>
      </c>
      <c r="U9" s="42">
        <v>43496</v>
      </c>
      <c r="V9" s="42">
        <v>43861</v>
      </c>
      <c r="W9" s="42">
        <v>43496</v>
      </c>
      <c r="X9" s="42">
        <v>43861</v>
      </c>
      <c r="Y9" s="48" t="s">
        <v>79</v>
      </c>
      <c r="Z9" s="48"/>
      <c r="AA9" s="48" t="s">
        <v>80</v>
      </c>
      <c r="AB9" s="48"/>
      <c r="AC9" s="42">
        <v>43496</v>
      </c>
      <c r="AD9" s="42">
        <v>43861</v>
      </c>
      <c r="AE9" s="42">
        <v>43496</v>
      </c>
      <c r="AF9" s="42">
        <v>43861</v>
      </c>
      <c r="AG9" s="42">
        <v>43496</v>
      </c>
      <c r="AH9" s="42">
        <v>43861</v>
      </c>
      <c r="AI9" s="52"/>
      <c r="AJ9" s="13"/>
    </row>
    <row r="10" spans="1:36" s="2" customFormat="1" ht="15" customHeight="1">
      <c r="A10" s="9"/>
      <c r="B10" s="10">
        <v>1</v>
      </c>
      <c r="C10" s="10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6" s="6" customFormat="1" ht="21" customHeight="1">
      <c r="A11" s="30">
        <v>1</v>
      </c>
      <c r="B11" s="38" t="s">
        <v>32</v>
      </c>
      <c r="C11" s="23">
        <v>1</v>
      </c>
      <c r="D11" s="23">
        <v>1</v>
      </c>
      <c r="E11" s="23">
        <v>0</v>
      </c>
      <c r="F11" s="31">
        <v>0</v>
      </c>
      <c r="G11" s="23">
        <v>0</v>
      </c>
      <c r="H11" s="23">
        <v>0</v>
      </c>
      <c r="I11" s="23">
        <v>58</v>
      </c>
      <c r="J11" s="33">
        <v>58</v>
      </c>
      <c r="K11" s="23">
        <v>24</v>
      </c>
      <c r="L11" s="23">
        <v>24</v>
      </c>
      <c r="M11" s="23">
        <v>1341</v>
      </c>
      <c r="N11" s="23">
        <v>1604</v>
      </c>
      <c r="O11" s="23">
        <v>131717.1</v>
      </c>
      <c r="P11" s="23">
        <v>12174.9</v>
      </c>
      <c r="Q11" s="31">
        <v>149102.39999999999</v>
      </c>
      <c r="R11" s="31">
        <v>10831.7</v>
      </c>
      <c r="S11" s="31">
        <f>U11+W11</f>
        <v>15105.6</v>
      </c>
      <c r="T11" s="31">
        <f>V11+X11</f>
        <v>16047.1</v>
      </c>
      <c r="U11" s="23">
        <v>0</v>
      </c>
      <c r="V11" s="31">
        <v>0</v>
      </c>
      <c r="W11" s="31">
        <v>15105.6</v>
      </c>
      <c r="X11" s="31">
        <v>16047.1</v>
      </c>
      <c r="Y11" s="23">
        <v>56420.9</v>
      </c>
      <c r="Z11" s="23">
        <v>7076</v>
      </c>
      <c r="AA11" s="31">
        <v>61100.800000000003</v>
      </c>
      <c r="AB11" s="31">
        <v>5880</v>
      </c>
      <c r="AC11" s="31">
        <f>AE11+AG11</f>
        <v>9387.7999999999993</v>
      </c>
      <c r="AD11" s="31">
        <f>AF11+AH11</f>
        <v>11232.4</v>
      </c>
      <c r="AE11" s="23">
        <v>0</v>
      </c>
      <c r="AF11" s="31">
        <v>0</v>
      </c>
      <c r="AG11" s="23">
        <v>9387.7999999999993</v>
      </c>
      <c r="AH11" s="31">
        <v>11232.4</v>
      </c>
      <c r="AI11" s="38"/>
      <c r="AJ11" s="8"/>
    </row>
    <row r="12" spans="1:36" s="6" customFormat="1" ht="21" customHeight="1">
      <c r="A12" s="30">
        <v>2</v>
      </c>
      <c r="B12" s="38" t="s">
        <v>33</v>
      </c>
      <c r="C12" s="23">
        <v>0</v>
      </c>
      <c r="D12" s="23">
        <v>0</v>
      </c>
      <c r="E12" s="23">
        <v>0</v>
      </c>
      <c r="F12" s="31">
        <v>0</v>
      </c>
      <c r="G12" s="23">
        <v>0</v>
      </c>
      <c r="H12" s="23">
        <v>0</v>
      </c>
      <c r="I12" s="23">
        <v>14</v>
      </c>
      <c r="J12" s="33">
        <v>14</v>
      </c>
      <c r="K12" s="23">
        <v>4</v>
      </c>
      <c r="L12" s="23">
        <v>4</v>
      </c>
      <c r="M12" s="23">
        <v>420</v>
      </c>
      <c r="N12" s="23">
        <v>420</v>
      </c>
      <c r="O12" s="23">
        <v>84329.7</v>
      </c>
      <c r="P12" s="23">
        <v>23436.400000000001</v>
      </c>
      <c r="Q12" s="31">
        <v>91485.4</v>
      </c>
      <c r="R12" s="31">
        <v>26973.3</v>
      </c>
      <c r="S12" s="31">
        <f t="shared" ref="S12:S33" si="0">U12+W12</f>
        <v>969</v>
      </c>
      <c r="T12" s="31">
        <f>V12+X12</f>
        <v>857.5</v>
      </c>
      <c r="U12" s="23">
        <v>0</v>
      </c>
      <c r="V12" s="31">
        <v>0</v>
      </c>
      <c r="W12" s="31">
        <v>969</v>
      </c>
      <c r="X12" s="31">
        <v>857.5</v>
      </c>
      <c r="Y12" s="23">
        <v>28955.9</v>
      </c>
      <c r="Z12" s="23">
        <v>8432.6</v>
      </c>
      <c r="AA12" s="31">
        <v>29710.7</v>
      </c>
      <c r="AB12" s="31">
        <v>8448</v>
      </c>
      <c r="AC12" s="31">
        <f t="shared" ref="AC12:AC33" si="1">AE12+AG12</f>
        <v>0</v>
      </c>
      <c r="AD12" s="31">
        <f>AF12+AH12</f>
        <v>0</v>
      </c>
      <c r="AE12" s="23">
        <v>0</v>
      </c>
      <c r="AF12" s="31">
        <v>0</v>
      </c>
      <c r="AG12" s="23">
        <v>0</v>
      </c>
      <c r="AH12" s="31">
        <v>0</v>
      </c>
      <c r="AI12" s="38"/>
    </row>
    <row r="13" spans="1:36" s="6" customFormat="1" ht="21" customHeight="1">
      <c r="A13" s="30">
        <v>3</v>
      </c>
      <c r="B13" s="38" t="s">
        <v>74</v>
      </c>
      <c r="C13" s="23">
        <v>4</v>
      </c>
      <c r="D13" s="23">
        <v>6</v>
      </c>
      <c r="E13" s="23">
        <v>0</v>
      </c>
      <c r="F13" s="31">
        <v>73</v>
      </c>
      <c r="G13" s="23">
        <v>0</v>
      </c>
      <c r="H13" s="23">
        <v>0</v>
      </c>
      <c r="I13" s="23">
        <v>3</v>
      </c>
      <c r="J13" s="33">
        <v>3</v>
      </c>
      <c r="K13" s="23">
        <v>3</v>
      </c>
      <c r="L13" s="23">
        <v>3</v>
      </c>
      <c r="M13" s="23">
        <v>200</v>
      </c>
      <c r="N13" s="23">
        <v>105</v>
      </c>
      <c r="O13" s="23">
        <v>3750</v>
      </c>
      <c r="P13" s="23">
        <v>0</v>
      </c>
      <c r="Q13" s="31">
        <v>80000</v>
      </c>
      <c r="R13" s="31">
        <v>3574.4</v>
      </c>
      <c r="S13" s="31">
        <f t="shared" si="0"/>
        <v>0</v>
      </c>
      <c r="T13" s="31">
        <f t="shared" ref="T13:T33" si="2">V13+X13</f>
        <v>73</v>
      </c>
      <c r="U13" s="23">
        <v>0</v>
      </c>
      <c r="V13" s="31">
        <v>0</v>
      </c>
      <c r="W13" s="31">
        <v>0</v>
      </c>
      <c r="X13" s="31">
        <v>73</v>
      </c>
      <c r="Y13" s="23">
        <v>1000</v>
      </c>
      <c r="Z13" s="23">
        <v>0</v>
      </c>
      <c r="AA13" s="31">
        <v>80000</v>
      </c>
      <c r="AB13" s="31">
        <v>3574.4</v>
      </c>
      <c r="AC13" s="31">
        <f t="shared" si="1"/>
        <v>0</v>
      </c>
      <c r="AD13" s="31">
        <f t="shared" ref="AD13:AD33" si="3">AF13+AH13</f>
        <v>73</v>
      </c>
      <c r="AE13" s="23">
        <v>0</v>
      </c>
      <c r="AF13" s="31">
        <v>0</v>
      </c>
      <c r="AG13" s="23">
        <v>0</v>
      </c>
      <c r="AH13" s="31">
        <v>73</v>
      </c>
      <c r="AI13" s="38"/>
    </row>
    <row r="14" spans="1:36" s="6" customFormat="1" ht="21" customHeight="1">
      <c r="A14" s="30">
        <v>4</v>
      </c>
      <c r="B14" s="38" t="s">
        <v>34</v>
      </c>
      <c r="C14" s="23">
        <v>0</v>
      </c>
      <c r="D14" s="23">
        <v>0</v>
      </c>
      <c r="E14" s="23">
        <v>0</v>
      </c>
      <c r="F14" s="31">
        <v>0</v>
      </c>
      <c r="G14" s="23">
        <v>0</v>
      </c>
      <c r="H14" s="23">
        <v>0</v>
      </c>
      <c r="I14" s="23">
        <v>3</v>
      </c>
      <c r="J14" s="33">
        <v>3</v>
      </c>
      <c r="K14" s="23">
        <v>1</v>
      </c>
      <c r="L14" s="23">
        <v>1</v>
      </c>
      <c r="M14" s="23">
        <v>160</v>
      </c>
      <c r="N14" s="23">
        <v>163</v>
      </c>
      <c r="O14" s="23">
        <v>13662.2</v>
      </c>
      <c r="P14" s="23">
        <v>3680</v>
      </c>
      <c r="Q14" s="31">
        <v>16869.900000000001</v>
      </c>
      <c r="R14" s="31">
        <v>1400</v>
      </c>
      <c r="S14" s="31">
        <f t="shared" si="0"/>
        <v>954.6</v>
      </c>
      <c r="T14" s="31">
        <f t="shared" si="2"/>
        <v>814.9</v>
      </c>
      <c r="U14" s="23">
        <v>0</v>
      </c>
      <c r="V14" s="31">
        <v>0</v>
      </c>
      <c r="W14" s="31">
        <v>954.6</v>
      </c>
      <c r="X14" s="31">
        <v>814.9</v>
      </c>
      <c r="Y14" s="23">
        <v>7662.2</v>
      </c>
      <c r="Z14" s="23">
        <v>0</v>
      </c>
      <c r="AA14" s="31">
        <v>7364</v>
      </c>
      <c r="AB14" s="31">
        <v>0</v>
      </c>
      <c r="AC14" s="31">
        <f t="shared" si="1"/>
        <v>809.1</v>
      </c>
      <c r="AD14" s="31">
        <f t="shared" si="3"/>
        <v>814.9</v>
      </c>
      <c r="AE14" s="31">
        <v>0</v>
      </c>
      <c r="AF14" s="31">
        <v>0</v>
      </c>
      <c r="AG14" s="31">
        <v>809.1</v>
      </c>
      <c r="AH14" s="31">
        <v>814.9</v>
      </c>
      <c r="AI14" s="38"/>
    </row>
    <row r="15" spans="1:36" s="6" customFormat="1" ht="21" customHeight="1">
      <c r="A15" s="30">
        <v>5</v>
      </c>
      <c r="B15" s="38" t="s">
        <v>35</v>
      </c>
      <c r="C15" s="23">
        <v>0</v>
      </c>
      <c r="D15" s="23">
        <v>0</v>
      </c>
      <c r="E15" s="23">
        <v>0</v>
      </c>
      <c r="F15" s="31">
        <v>0</v>
      </c>
      <c r="G15" s="23">
        <v>0</v>
      </c>
      <c r="H15" s="23">
        <v>0</v>
      </c>
      <c r="I15" s="23">
        <v>11</v>
      </c>
      <c r="J15" s="33">
        <v>11</v>
      </c>
      <c r="K15" s="23">
        <v>6</v>
      </c>
      <c r="L15" s="23">
        <v>6</v>
      </c>
      <c r="M15" s="23">
        <v>195</v>
      </c>
      <c r="N15" s="23">
        <v>0</v>
      </c>
      <c r="O15" s="23">
        <v>19820</v>
      </c>
      <c r="P15" s="23">
        <v>1084.3</v>
      </c>
      <c r="Q15" s="31">
        <v>64486.5</v>
      </c>
      <c r="R15" s="31">
        <v>2791.4</v>
      </c>
      <c r="S15" s="31">
        <f t="shared" si="0"/>
        <v>833.6</v>
      </c>
      <c r="T15" s="31">
        <f t="shared" si="2"/>
        <v>869.6</v>
      </c>
      <c r="U15" s="23">
        <v>0</v>
      </c>
      <c r="V15" s="31">
        <v>0</v>
      </c>
      <c r="W15" s="31">
        <v>833.6</v>
      </c>
      <c r="X15" s="31">
        <v>869.6</v>
      </c>
      <c r="Y15" s="23">
        <v>8750</v>
      </c>
      <c r="Z15" s="23">
        <v>605.70000000000005</v>
      </c>
      <c r="AA15" s="31">
        <v>25620</v>
      </c>
      <c r="AB15" s="31">
        <v>2038.3</v>
      </c>
      <c r="AC15" s="31">
        <f t="shared" si="1"/>
        <v>168</v>
      </c>
      <c r="AD15" s="31">
        <f t="shared" si="3"/>
        <v>0</v>
      </c>
      <c r="AE15" s="23">
        <v>0</v>
      </c>
      <c r="AF15" s="31">
        <v>0</v>
      </c>
      <c r="AG15" s="23">
        <v>168</v>
      </c>
      <c r="AH15" s="31">
        <v>0</v>
      </c>
      <c r="AI15" s="38"/>
    </row>
    <row r="16" spans="1:36" s="6" customFormat="1" ht="21" customHeight="1">
      <c r="A16" s="30">
        <v>6</v>
      </c>
      <c r="B16" s="38" t="s">
        <v>36</v>
      </c>
      <c r="C16" s="23">
        <v>0</v>
      </c>
      <c r="D16" s="23">
        <v>0</v>
      </c>
      <c r="E16" s="23">
        <v>0</v>
      </c>
      <c r="F16" s="31">
        <v>0</v>
      </c>
      <c r="G16" s="23">
        <v>0</v>
      </c>
      <c r="H16" s="23">
        <v>0</v>
      </c>
      <c r="I16" s="23">
        <v>0</v>
      </c>
      <c r="J16" s="33">
        <v>0</v>
      </c>
      <c r="K16" s="23">
        <v>0</v>
      </c>
      <c r="L16" s="23">
        <v>0</v>
      </c>
      <c r="M16" s="23"/>
      <c r="N16" s="23">
        <v>0</v>
      </c>
      <c r="O16" s="23"/>
      <c r="P16" s="23"/>
      <c r="Q16" s="31">
        <v>0</v>
      </c>
      <c r="R16" s="31">
        <v>0</v>
      </c>
      <c r="S16" s="31">
        <f t="shared" si="0"/>
        <v>0</v>
      </c>
      <c r="T16" s="31">
        <f t="shared" si="2"/>
        <v>0</v>
      </c>
      <c r="U16" s="23">
        <v>0</v>
      </c>
      <c r="V16" s="31">
        <v>0</v>
      </c>
      <c r="W16" s="31"/>
      <c r="X16" s="31">
        <v>0</v>
      </c>
      <c r="Y16" s="23"/>
      <c r="Z16" s="23"/>
      <c r="AA16" s="31">
        <v>0</v>
      </c>
      <c r="AB16" s="31">
        <v>0</v>
      </c>
      <c r="AC16" s="31">
        <f t="shared" si="1"/>
        <v>0</v>
      </c>
      <c r="AD16" s="31">
        <f t="shared" si="3"/>
        <v>0</v>
      </c>
      <c r="AE16" s="23">
        <v>0</v>
      </c>
      <c r="AF16" s="31">
        <v>0</v>
      </c>
      <c r="AG16" s="23"/>
      <c r="AH16" s="31">
        <v>0</v>
      </c>
      <c r="AI16" s="38"/>
    </row>
    <row r="17" spans="1:35" s="6" customFormat="1" ht="21" customHeight="1">
      <c r="A17" s="30">
        <v>7</v>
      </c>
      <c r="B17" s="38" t="s">
        <v>37</v>
      </c>
      <c r="C17" s="23">
        <v>0</v>
      </c>
      <c r="D17" s="23">
        <v>0</v>
      </c>
      <c r="E17" s="23">
        <v>0</v>
      </c>
      <c r="F17" s="31">
        <v>0</v>
      </c>
      <c r="G17" s="23">
        <v>0</v>
      </c>
      <c r="H17" s="23">
        <v>0</v>
      </c>
      <c r="I17" s="23">
        <v>3</v>
      </c>
      <c r="J17" s="33">
        <v>3</v>
      </c>
      <c r="K17" s="23">
        <v>1</v>
      </c>
      <c r="L17" s="23">
        <v>1</v>
      </c>
      <c r="M17" s="23">
        <v>24</v>
      </c>
      <c r="N17" s="23">
        <v>46</v>
      </c>
      <c r="O17" s="23">
        <v>1228</v>
      </c>
      <c r="P17" s="23">
        <v>1227.9000000000001</v>
      </c>
      <c r="Q17" s="31">
        <v>2631.1</v>
      </c>
      <c r="R17" s="31">
        <v>1700.2</v>
      </c>
      <c r="S17" s="31">
        <f t="shared" si="0"/>
        <v>43.6</v>
      </c>
      <c r="T17" s="31">
        <f t="shared" si="2"/>
        <v>104.4</v>
      </c>
      <c r="U17" s="23">
        <v>0</v>
      </c>
      <c r="V17" s="31">
        <v>0</v>
      </c>
      <c r="W17" s="31">
        <v>43.6</v>
      </c>
      <c r="X17" s="31">
        <v>104.4</v>
      </c>
      <c r="Y17" s="23">
        <v>780</v>
      </c>
      <c r="Z17" s="23">
        <v>0</v>
      </c>
      <c r="AA17" s="31">
        <v>960.8</v>
      </c>
      <c r="AB17" s="31">
        <v>0</v>
      </c>
      <c r="AC17" s="31">
        <f t="shared" si="1"/>
        <v>13.6</v>
      </c>
      <c r="AD17" s="31">
        <f t="shared" si="3"/>
        <v>104.4</v>
      </c>
      <c r="AE17" s="23">
        <v>0</v>
      </c>
      <c r="AF17" s="31">
        <v>0</v>
      </c>
      <c r="AG17" s="23">
        <v>13.6</v>
      </c>
      <c r="AH17" s="31">
        <v>104.4</v>
      </c>
      <c r="AI17" s="38"/>
    </row>
    <row r="18" spans="1:35" s="32" customFormat="1" ht="21" customHeight="1">
      <c r="A18" s="30">
        <v>8</v>
      </c>
      <c r="B18" s="38" t="s">
        <v>38</v>
      </c>
      <c r="C18" s="23">
        <v>0</v>
      </c>
      <c r="D18" s="23">
        <v>0</v>
      </c>
      <c r="E18" s="23">
        <v>0</v>
      </c>
      <c r="F18" s="31">
        <v>0</v>
      </c>
      <c r="G18" s="23">
        <v>0</v>
      </c>
      <c r="H18" s="23">
        <v>0</v>
      </c>
      <c r="I18" s="23">
        <v>1</v>
      </c>
      <c r="J18" s="33">
        <v>1</v>
      </c>
      <c r="K18" s="23">
        <v>1</v>
      </c>
      <c r="L18" s="23">
        <v>1</v>
      </c>
      <c r="M18" s="23">
        <v>0</v>
      </c>
      <c r="N18" s="23">
        <v>0</v>
      </c>
      <c r="O18" s="23">
        <v>280</v>
      </c>
      <c r="P18" s="23">
        <v>0</v>
      </c>
      <c r="Q18" s="31">
        <v>330</v>
      </c>
      <c r="R18" s="31">
        <v>330</v>
      </c>
      <c r="S18" s="31">
        <f t="shared" si="0"/>
        <v>0</v>
      </c>
      <c r="T18" s="31">
        <f t="shared" si="2"/>
        <v>0</v>
      </c>
      <c r="U18" s="23">
        <v>0</v>
      </c>
      <c r="V18" s="31">
        <v>0</v>
      </c>
      <c r="W18" s="31">
        <v>0</v>
      </c>
      <c r="X18" s="31">
        <v>0</v>
      </c>
      <c r="Y18" s="23">
        <v>280</v>
      </c>
      <c r="Z18" s="23">
        <v>0</v>
      </c>
      <c r="AA18" s="31">
        <v>500</v>
      </c>
      <c r="AB18" s="31">
        <v>500</v>
      </c>
      <c r="AC18" s="31">
        <f t="shared" si="1"/>
        <v>0</v>
      </c>
      <c r="AD18" s="31">
        <f t="shared" si="3"/>
        <v>0</v>
      </c>
      <c r="AE18" s="23">
        <v>0</v>
      </c>
      <c r="AF18" s="31">
        <v>0</v>
      </c>
      <c r="AG18" s="23">
        <v>0</v>
      </c>
      <c r="AH18" s="31">
        <v>0</v>
      </c>
      <c r="AI18" s="38"/>
    </row>
    <row r="19" spans="1:35" s="32" customFormat="1" ht="21" customHeight="1">
      <c r="A19" s="30">
        <v>9</v>
      </c>
      <c r="B19" s="38" t="s">
        <v>60</v>
      </c>
      <c r="C19" s="23">
        <v>0</v>
      </c>
      <c r="D19" s="23">
        <v>0</v>
      </c>
      <c r="E19" s="23">
        <v>0</v>
      </c>
      <c r="F19" s="31">
        <v>0</v>
      </c>
      <c r="G19" s="23">
        <v>0</v>
      </c>
      <c r="H19" s="23">
        <v>0</v>
      </c>
      <c r="I19" s="23">
        <v>1</v>
      </c>
      <c r="J19" s="33">
        <v>1</v>
      </c>
      <c r="K19" s="23">
        <v>1</v>
      </c>
      <c r="L19" s="23">
        <v>1</v>
      </c>
      <c r="M19" s="23">
        <v>0</v>
      </c>
      <c r="N19" s="23">
        <v>28</v>
      </c>
      <c r="O19" s="23">
        <v>9854.6</v>
      </c>
      <c r="P19" s="23">
        <v>0</v>
      </c>
      <c r="Q19" s="31">
        <v>9500</v>
      </c>
      <c r="R19" s="31">
        <v>0</v>
      </c>
      <c r="S19" s="31">
        <f t="shared" si="0"/>
        <v>0</v>
      </c>
      <c r="T19" s="31">
        <f t="shared" si="2"/>
        <v>0</v>
      </c>
      <c r="U19" s="23">
        <v>0</v>
      </c>
      <c r="V19" s="31">
        <v>0</v>
      </c>
      <c r="W19" s="31">
        <v>0</v>
      </c>
      <c r="X19" s="31">
        <v>0</v>
      </c>
      <c r="Y19" s="23">
        <v>9854.6</v>
      </c>
      <c r="Z19" s="23">
        <v>0</v>
      </c>
      <c r="AA19" s="31">
        <v>9500</v>
      </c>
      <c r="AB19" s="31">
        <v>0</v>
      </c>
      <c r="AC19" s="31">
        <f t="shared" si="1"/>
        <v>0</v>
      </c>
      <c r="AD19" s="31">
        <f t="shared" si="3"/>
        <v>0</v>
      </c>
      <c r="AE19" s="23">
        <v>0</v>
      </c>
      <c r="AF19" s="31">
        <v>0</v>
      </c>
      <c r="AG19" s="23">
        <v>0</v>
      </c>
      <c r="AH19" s="31">
        <v>0</v>
      </c>
      <c r="AI19" s="38"/>
    </row>
    <row r="20" spans="1:35" s="6" customFormat="1" ht="21" customHeight="1">
      <c r="A20" s="30">
        <v>10</v>
      </c>
      <c r="B20" s="38" t="s">
        <v>39</v>
      </c>
      <c r="C20" s="23">
        <v>0</v>
      </c>
      <c r="D20" s="23">
        <v>0</v>
      </c>
      <c r="E20" s="23">
        <v>0</v>
      </c>
      <c r="F20" s="31">
        <v>0</v>
      </c>
      <c r="G20" s="23">
        <v>0</v>
      </c>
      <c r="H20" s="23">
        <v>0</v>
      </c>
      <c r="I20" s="23">
        <v>1</v>
      </c>
      <c r="J20" s="33">
        <v>2</v>
      </c>
      <c r="K20" s="23">
        <v>1</v>
      </c>
      <c r="L20" s="23">
        <v>1</v>
      </c>
      <c r="M20" s="23">
        <v>0</v>
      </c>
      <c r="N20" s="23">
        <v>0</v>
      </c>
      <c r="O20" s="23">
        <v>750</v>
      </c>
      <c r="P20" s="23">
        <v>0</v>
      </c>
      <c r="Q20" s="31">
        <v>595</v>
      </c>
      <c r="R20" s="31">
        <v>595</v>
      </c>
      <c r="S20" s="31">
        <f t="shared" si="0"/>
        <v>0</v>
      </c>
      <c r="T20" s="31">
        <f t="shared" si="2"/>
        <v>121</v>
      </c>
      <c r="U20" s="23">
        <v>0</v>
      </c>
      <c r="V20" s="31">
        <v>0</v>
      </c>
      <c r="W20" s="31">
        <v>0</v>
      </c>
      <c r="X20" s="31">
        <v>121</v>
      </c>
      <c r="Y20" s="23">
        <v>750</v>
      </c>
      <c r="Z20" s="23">
        <v>0</v>
      </c>
      <c r="AA20" s="31">
        <v>225</v>
      </c>
      <c r="AB20" s="31">
        <v>225</v>
      </c>
      <c r="AC20" s="31">
        <f t="shared" si="1"/>
        <v>0</v>
      </c>
      <c r="AD20" s="31">
        <f t="shared" si="3"/>
        <v>0</v>
      </c>
      <c r="AE20" s="23">
        <v>0</v>
      </c>
      <c r="AF20" s="31">
        <v>0</v>
      </c>
      <c r="AG20" s="23">
        <v>0</v>
      </c>
      <c r="AH20" s="31">
        <v>0</v>
      </c>
      <c r="AI20" s="38"/>
    </row>
    <row r="21" spans="1:35" s="6" customFormat="1" ht="21" customHeight="1">
      <c r="A21" s="30">
        <v>11</v>
      </c>
      <c r="B21" s="38" t="s">
        <v>40</v>
      </c>
      <c r="C21" s="23">
        <v>0</v>
      </c>
      <c r="D21" s="23">
        <v>0</v>
      </c>
      <c r="E21" s="23">
        <v>0</v>
      </c>
      <c r="F21" s="31">
        <v>0</v>
      </c>
      <c r="G21" s="23">
        <v>0</v>
      </c>
      <c r="H21" s="23">
        <v>0</v>
      </c>
      <c r="I21" s="23">
        <v>1</v>
      </c>
      <c r="J21" s="33">
        <v>1</v>
      </c>
      <c r="K21" s="23">
        <v>1</v>
      </c>
      <c r="L21" s="23">
        <v>1</v>
      </c>
      <c r="M21" s="23">
        <v>0</v>
      </c>
      <c r="N21" s="23">
        <v>40</v>
      </c>
      <c r="O21" s="23">
        <v>480</v>
      </c>
      <c r="P21" s="23">
        <v>335</v>
      </c>
      <c r="Q21" s="31">
        <v>377</v>
      </c>
      <c r="R21" s="31">
        <v>330</v>
      </c>
      <c r="S21" s="31">
        <f t="shared" si="0"/>
        <v>0</v>
      </c>
      <c r="T21" s="31">
        <f t="shared" si="2"/>
        <v>0</v>
      </c>
      <c r="U21" s="23">
        <v>0</v>
      </c>
      <c r="V21" s="31">
        <v>0</v>
      </c>
      <c r="W21" s="31">
        <v>0</v>
      </c>
      <c r="X21" s="31">
        <v>0</v>
      </c>
      <c r="Y21" s="23">
        <v>480</v>
      </c>
      <c r="Z21" s="23">
        <v>335</v>
      </c>
      <c r="AA21" s="31">
        <v>377</v>
      </c>
      <c r="AB21" s="31">
        <v>330</v>
      </c>
      <c r="AC21" s="31">
        <f t="shared" si="1"/>
        <v>0</v>
      </c>
      <c r="AD21" s="31">
        <f t="shared" si="3"/>
        <v>0</v>
      </c>
      <c r="AE21" s="23">
        <v>0</v>
      </c>
      <c r="AF21" s="31">
        <v>0</v>
      </c>
      <c r="AG21" s="23">
        <v>0</v>
      </c>
      <c r="AH21" s="31">
        <v>0</v>
      </c>
      <c r="AI21" s="38"/>
    </row>
    <row r="22" spans="1:35" s="6" customFormat="1" ht="21" customHeight="1">
      <c r="A22" s="30">
        <v>12</v>
      </c>
      <c r="B22" s="38" t="s">
        <v>41</v>
      </c>
      <c r="C22" s="23">
        <v>0</v>
      </c>
      <c r="D22" s="23">
        <v>0</v>
      </c>
      <c r="E22" s="23">
        <v>0</v>
      </c>
      <c r="F22" s="31">
        <v>0</v>
      </c>
      <c r="G22" s="23">
        <v>0</v>
      </c>
      <c r="H22" s="23">
        <v>0</v>
      </c>
      <c r="I22" s="23">
        <v>3</v>
      </c>
      <c r="J22" s="33">
        <v>3</v>
      </c>
      <c r="K22" s="23">
        <v>1</v>
      </c>
      <c r="L22" s="23">
        <v>1</v>
      </c>
      <c r="M22" s="23">
        <v>35</v>
      </c>
      <c r="N22" s="23">
        <v>45</v>
      </c>
      <c r="O22" s="23">
        <v>1033.5</v>
      </c>
      <c r="P22" s="23">
        <v>1033.5</v>
      </c>
      <c r="Q22" s="31">
        <v>975.6</v>
      </c>
      <c r="R22" s="31">
        <v>975.6</v>
      </c>
      <c r="S22" s="31">
        <f t="shared" si="0"/>
        <v>0</v>
      </c>
      <c r="T22" s="31">
        <f t="shared" si="2"/>
        <v>0</v>
      </c>
      <c r="U22" s="23">
        <v>0</v>
      </c>
      <c r="V22" s="31">
        <v>0</v>
      </c>
      <c r="W22" s="31">
        <v>0</v>
      </c>
      <c r="X22" s="31">
        <v>0</v>
      </c>
      <c r="Y22" s="23">
        <v>105</v>
      </c>
      <c r="Z22" s="23">
        <v>105</v>
      </c>
      <c r="AA22" s="31">
        <v>116.6</v>
      </c>
      <c r="AB22" s="31">
        <v>116.6</v>
      </c>
      <c r="AC22" s="31">
        <f t="shared" si="1"/>
        <v>0</v>
      </c>
      <c r="AD22" s="31">
        <f t="shared" si="3"/>
        <v>0</v>
      </c>
      <c r="AE22" s="23">
        <v>0</v>
      </c>
      <c r="AF22" s="31">
        <v>0</v>
      </c>
      <c r="AG22" s="23">
        <v>0</v>
      </c>
      <c r="AH22" s="31">
        <v>0</v>
      </c>
      <c r="AI22" s="38"/>
    </row>
    <row r="23" spans="1:35" s="6" customFormat="1" ht="21" customHeight="1">
      <c r="A23" s="30">
        <v>13</v>
      </c>
      <c r="B23" s="38" t="s">
        <v>42</v>
      </c>
      <c r="C23" s="23">
        <v>0</v>
      </c>
      <c r="D23" s="23">
        <v>0</v>
      </c>
      <c r="E23" s="23">
        <v>0</v>
      </c>
      <c r="F23" s="31">
        <v>0</v>
      </c>
      <c r="G23" s="23">
        <v>0</v>
      </c>
      <c r="H23" s="23">
        <v>0</v>
      </c>
      <c r="I23" s="23">
        <v>1</v>
      </c>
      <c r="J23" s="33">
        <v>1</v>
      </c>
      <c r="K23" s="23">
        <v>1</v>
      </c>
      <c r="L23" s="23">
        <v>1</v>
      </c>
      <c r="M23" s="23">
        <v>25</v>
      </c>
      <c r="N23" s="23">
        <v>25</v>
      </c>
      <c r="O23" s="23">
        <v>2000</v>
      </c>
      <c r="P23" s="23">
        <v>600</v>
      </c>
      <c r="Q23" s="23">
        <v>2170</v>
      </c>
      <c r="R23" s="23">
        <v>700</v>
      </c>
      <c r="S23" s="31">
        <f t="shared" si="0"/>
        <v>62.5</v>
      </c>
      <c r="T23" s="31">
        <f t="shared" si="2"/>
        <v>62.5</v>
      </c>
      <c r="U23" s="23">
        <v>0</v>
      </c>
      <c r="V23" s="23">
        <v>0</v>
      </c>
      <c r="W23" s="31">
        <v>62.5</v>
      </c>
      <c r="X23" s="23">
        <v>62.5</v>
      </c>
      <c r="Y23" s="23">
        <v>2000</v>
      </c>
      <c r="Z23" s="23">
        <v>600</v>
      </c>
      <c r="AA23" s="23">
        <v>2170</v>
      </c>
      <c r="AB23" s="23">
        <v>700</v>
      </c>
      <c r="AC23" s="31">
        <f t="shared" si="1"/>
        <v>62.5</v>
      </c>
      <c r="AD23" s="31">
        <f t="shared" si="3"/>
        <v>62.5</v>
      </c>
      <c r="AE23" s="23">
        <v>0</v>
      </c>
      <c r="AF23" s="23">
        <v>0</v>
      </c>
      <c r="AG23" s="23">
        <v>62.5</v>
      </c>
      <c r="AH23" s="23">
        <v>62.5</v>
      </c>
      <c r="AI23" s="38"/>
    </row>
    <row r="24" spans="1:35" s="6" customFormat="1" ht="21" customHeight="1">
      <c r="A24" s="30">
        <v>14</v>
      </c>
      <c r="B24" s="38" t="s">
        <v>43</v>
      </c>
      <c r="C24" s="23">
        <v>0</v>
      </c>
      <c r="D24" s="23">
        <v>0</v>
      </c>
      <c r="E24" s="23">
        <v>0</v>
      </c>
      <c r="F24" s="31">
        <v>0</v>
      </c>
      <c r="G24" s="23">
        <v>0</v>
      </c>
      <c r="H24" s="23">
        <v>0</v>
      </c>
      <c r="I24" s="23">
        <v>1</v>
      </c>
      <c r="J24" s="33">
        <v>1</v>
      </c>
      <c r="K24" s="23">
        <v>1</v>
      </c>
      <c r="L24" s="23">
        <v>1</v>
      </c>
      <c r="M24" s="23">
        <v>0</v>
      </c>
      <c r="N24" s="23">
        <v>0</v>
      </c>
      <c r="O24" s="23">
        <v>5088</v>
      </c>
      <c r="P24" s="23">
        <v>414</v>
      </c>
      <c r="Q24" s="23">
        <v>1388.9</v>
      </c>
      <c r="R24" s="23">
        <v>508.1</v>
      </c>
      <c r="S24" s="31">
        <f t="shared" si="0"/>
        <v>0</v>
      </c>
      <c r="T24" s="31">
        <f t="shared" si="2"/>
        <v>0</v>
      </c>
      <c r="U24" s="23">
        <v>0</v>
      </c>
      <c r="V24" s="23">
        <v>0</v>
      </c>
      <c r="W24" s="31">
        <v>0</v>
      </c>
      <c r="X24" s="23">
        <v>0</v>
      </c>
      <c r="Y24" s="23">
        <v>5088</v>
      </c>
      <c r="Z24" s="23">
        <v>414</v>
      </c>
      <c r="AA24" s="23">
        <v>1388.9</v>
      </c>
      <c r="AB24" s="23">
        <v>508.1</v>
      </c>
      <c r="AC24" s="31">
        <f t="shared" si="1"/>
        <v>0</v>
      </c>
      <c r="AD24" s="31">
        <f t="shared" si="3"/>
        <v>0</v>
      </c>
      <c r="AE24" s="23">
        <v>0</v>
      </c>
      <c r="AF24" s="23">
        <v>0</v>
      </c>
      <c r="AG24" s="23">
        <v>0</v>
      </c>
      <c r="AH24" s="23">
        <v>0</v>
      </c>
      <c r="AI24" s="38"/>
    </row>
    <row r="25" spans="1:35" s="6" customFormat="1" ht="21" customHeight="1">
      <c r="A25" s="30">
        <v>15</v>
      </c>
      <c r="B25" s="38" t="s">
        <v>44</v>
      </c>
      <c r="C25" s="23">
        <v>0</v>
      </c>
      <c r="D25" s="23">
        <v>0</v>
      </c>
      <c r="E25" s="23">
        <v>0</v>
      </c>
      <c r="F25" s="31">
        <v>0</v>
      </c>
      <c r="G25" s="23">
        <v>0</v>
      </c>
      <c r="H25" s="23">
        <v>0</v>
      </c>
      <c r="I25" s="23">
        <v>2</v>
      </c>
      <c r="J25" s="33">
        <v>2</v>
      </c>
      <c r="K25" s="23">
        <v>1</v>
      </c>
      <c r="L25" s="23">
        <v>1</v>
      </c>
      <c r="M25" s="23">
        <v>0</v>
      </c>
      <c r="N25" s="23">
        <v>0</v>
      </c>
      <c r="O25" s="23">
        <v>1200</v>
      </c>
      <c r="P25" s="23">
        <v>500</v>
      </c>
      <c r="Q25" s="23">
        <v>4600</v>
      </c>
      <c r="R25" s="23">
        <v>500</v>
      </c>
      <c r="S25" s="31">
        <f t="shared" si="0"/>
        <v>0</v>
      </c>
      <c r="T25" s="31">
        <f t="shared" si="2"/>
        <v>0</v>
      </c>
      <c r="U25" s="23">
        <v>0</v>
      </c>
      <c r="V25" s="23">
        <v>0</v>
      </c>
      <c r="W25" s="31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31">
        <f t="shared" si="1"/>
        <v>0</v>
      </c>
      <c r="AD25" s="31">
        <f t="shared" si="3"/>
        <v>0</v>
      </c>
      <c r="AE25" s="23">
        <v>0</v>
      </c>
      <c r="AF25" s="23">
        <v>0</v>
      </c>
      <c r="AG25" s="23">
        <v>0</v>
      </c>
      <c r="AH25" s="23">
        <v>0</v>
      </c>
      <c r="AI25" s="38"/>
    </row>
    <row r="26" spans="1:35" s="6" customFormat="1" ht="21" customHeight="1">
      <c r="A26" s="30">
        <v>16</v>
      </c>
      <c r="B26" s="38" t="s">
        <v>45</v>
      </c>
      <c r="C26" s="23">
        <v>0</v>
      </c>
      <c r="D26" s="23">
        <v>0</v>
      </c>
      <c r="E26" s="23">
        <v>0</v>
      </c>
      <c r="F26" s="31">
        <v>0</v>
      </c>
      <c r="G26" s="23">
        <v>0</v>
      </c>
      <c r="H26" s="23">
        <v>0</v>
      </c>
      <c r="I26" s="23">
        <v>2</v>
      </c>
      <c r="J26" s="33">
        <v>2</v>
      </c>
      <c r="K26" s="23">
        <v>1</v>
      </c>
      <c r="L26" s="23">
        <v>1</v>
      </c>
      <c r="M26" s="23">
        <v>0</v>
      </c>
      <c r="N26" s="23">
        <v>0</v>
      </c>
      <c r="O26" s="23">
        <v>1720</v>
      </c>
      <c r="P26" s="23">
        <v>132.19999999999999</v>
      </c>
      <c r="Q26" s="23">
        <v>0</v>
      </c>
      <c r="R26" s="23">
        <v>0</v>
      </c>
      <c r="S26" s="31">
        <f t="shared" si="0"/>
        <v>0</v>
      </c>
      <c r="T26" s="31">
        <f t="shared" si="2"/>
        <v>0</v>
      </c>
      <c r="U26" s="23">
        <v>0</v>
      </c>
      <c r="V26" s="23">
        <v>0</v>
      </c>
      <c r="W26" s="31">
        <v>0</v>
      </c>
      <c r="X26" s="23">
        <v>0</v>
      </c>
      <c r="Y26" s="23">
        <v>900</v>
      </c>
      <c r="Z26" s="23">
        <v>132.19999999999999</v>
      </c>
      <c r="AA26" s="23">
        <v>1000</v>
      </c>
      <c r="AB26" s="23">
        <v>0</v>
      </c>
      <c r="AC26" s="31">
        <f t="shared" si="1"/>
        <v>0</v>
      </c>
      <c r="AD26" s="31">
        <f t="shared" si="3"/>
        <v>0</v>
      </c>
      <c r="AE26" s="23">
        <v>0</v>
      </c>
      <c r="AF26" s="23">
        <v>0</v>
      </c>
      <c r="AG26" s="23">
        <v>0</v>
      </c>
      <c r="AH26" s="23">
        <v>0</v>
      </c>
      <c r="AI26" s="38"/>
    </row>
    <row r="27" spans="1:35" s="6" customFormat="1" ht="21" customHeight="1">
      <c r="A27" s="30">
        <v>17</v>
      </c>
      <c r="B27" s="38" t="s">
        <v>46</v>
      </c>
      <c r="C27" s="23">
        <v>0</v>
      </c>
      <c r="D27" s="23">
        <v>0</v>
      </c>
      <c r="E27" s="23">
        <v>0</v>
      </c>
      <c r="F27" s="31">
        <v>0</v>
      </c>
      <c r="G27" s="23">
        <v>0</v>
      </c>
      <c r="H27" s="23">
        <v>0</v>
      </c>
      <c r="I27" s="23">
        <v>2</v>
      </c>
      <c r="J27" s="33">
        <v>2</v>
      </c>
      <c r="K27" s="23">
        <v>1</v>
      </c>
      <c r="L27" s="23">
        <v>1</v>
      </c>
      <c r="M27" s="23">
        <v>60</v>
      </c>
      <c r="N27" s="23">
        <v>60</v>
      </c>
      <c r="O27" s="23">
        <v>9391.5</v>
      </c>
      <c r="P27" s="23">
        <v>3066</v>
      </c>
      <c r="Q27" s="23">
        <v>11170.9</v>
      </c>
      <c r="R27" s="23">
        <v>2580</v>
      </c>
      <c r="S27" s="31">
        <f t="shared" si="0"/>
        <v>305</v>
      </c>
      <c r="T27" s="31">
        <f t="shared" si="2"/>
        <v>398</v>
      </c>
      <c r="U27" s="23">
        <v>0</v>
      </c>
      <c r="V27" s="23">
        <v>0</v>
      </c>
      <c r="W27" s="31">
        <v>305</v>
      </c>
      <c r="X27" s="23">
        <v>398</v>
      </c>
      <c r="Y27" s="23">
        <v>6122.5</v>
      </c>
      <c r="Z27" s="23">
        <v>1942</v>
      </c>
      <c r="AA27" s="23">
        <v>27951.5</v>
      </c>
      <c r="AB27" s="23">
        <v>1280</v>
      </c>
      <c r="AC27" s="31">
        <f t="shared" si="1"/>
        <v>305</v>
      </c>
      <c r="AD27" s="31">
        <f t="shared" si="3"/>
        <v>290</v>
      </c>
      <c r="AE27" s="23">
        <v>0</v>
      </c>
      <c r="AF27" s="23">
        <v>0</v>
      </c>
      <c r="AG27" s="23">
        <v>305</v>
      </c>
      <c r="AH27" s="23">
        <v>290</v>
      </c>
      <c r="AI27" s="38"/>
    </row>
    <row r="28" spans="1:35" s="6" customFormat="1" ht="21" customHeight="1">
      <c r="A28" s="30">
        <v>18</v>
      </c>
      <c r="B28" s="38" t="s">
        <v>47</v>
      </c>
      <c r="C28" s="23">
        <v>0</v>
      </c>
      <c r="D28" s="23">
        <v>0</v>
      </c>
      <c r="E28" s="23">
        <v>0</v>
      </c>
      <c r="F28" s="31">
        <v>0</v>
      </c>
      <c r="G28" s="23">
        <v>0</v>
      </c>
      <c r="H28" s="23">
        <v>0</v>
      </c>
      <c r="I28" s="23">
        <v>1</v>
      </c>
      <c r="J28" s="33">
        <v>1</v>
      </c>
      <c r="K28" s="23">
        <v>1</v>
      </c>
      <c r="L28" s="23">
        <v>1</v>
      </c>
      <c r="M28" s="23">
        <v>0</v>
      </c>
      <c r="N28" s="23">
        <v>0</v>
      </c>
      <c r="O28" s="23">
        <v>8040</v>
      </c>
      <c r="P28" s="23">
        <v>6929.8</v>
      </c>
      <c r="Q28" s="23">
        <v>10278.6</v>
      </c>
      <c r="R28" s="23">
        <v>0</v>
      </c>
      <c r="S28" s="31">
        <f t="shared" si="0"/>
        <v>0</v>
      </c>
      <c r="T28" s="31">
        <f t="shared" si="2"/>
        <v>0</v>
      </c>
      <c r="U28" s="23">
        <v>0</v>
      </c>
      <c r="V28" s="23">
        <v>0</v>
      </c>
      <c r="W28" s="31">
        <v>0</v>
      </c>
      <c r="X28" s="23">
        <v>0</v>
      </c>
      <c r="Y28" s="23">
        <v>8040</v>
      </c>
      <c r="Z28" s="23">
        <v>6929.8</v>
      </c>
      <c r="AA28" s="23">
        <v>10278.6</v>
      </c>
      <c r="AB28" s="23">
        <v>0</v>
      </c>
      <c r="AC28" s="31">
        <f t="shared" si="1"/>
        <v>0</v>
      </c>
      <c r="AD28" s="31">
        <f t="shared" si="3"/>
        <v>0</v>
      </c>
      <c r="AE28" s="23">
        <v>0</v>
      </c>
      <c r="AF28" s="23">
        <v>0</v>
      </c>
      <c r="AG28" s="23"/>
      <c r="AH28" s="23">
        <v>0</v>
      </c>
      <c r="AI28" s="38"/>
    </row>
    <row r="29" spans="1:35" s="6" customFormat="1" ht="21" customHeight="1">
      <c r="A29" s="30">
        <v>19</v>
      </c>
      <c r="B29" s="38" t="s">
        <v>48</v>
      </c>
      <c r="C29" s="23">
        <v>0</v>
      </c>
      <c r="D29" s="23">
        <v>0</v>
      </c>
      <c r="E29" s="23">
        <v>0</v>
      </c>
      <c r="F29" s="31">
        <v>0</v>
      </c>
      <c r="G29" s="23">
        <v>0</v>
      </c>
      <c r="H29" s="23">
        <v>0</v>
      </c>
      <c r="I29" s="23">
        <v>1</v>
      </c>
      <c r="J29" s="33">
        <v>1</v>
      </c>
      <c r="K29" s="23">
        <v>1</v>
      </c>
      <c r="L29" s="23">
        <v>1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31">
        <f t="shared" si="0"/>
        <v>0</v>
      </c>
      <c r="T29" s="31">
        <f t="shared" si="2"/>
        <v>0</v>
      </c>
      <c r="U29" s="23">
        <v>0</v>
      </c>
      <c r="V29" s="23">
        <v>0</v>
      </c>
      <c r="W29" s="31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31">
        <f t="shared" si="1"/>
        <v>0</v>
      </c>
      <c r="AD29" s="31">
        <f t="shared" si="3"/>
        <v>0</v>
      </c>
      <c r="AE29" s="23">
        <v>0</v>
      </c>
      <c r="AF29" s="23">
        <v>0</v>
      </c>
      <c r="AG29" s="23">
        <v>0</v>
      </c>
      <c r="AH29" s="23">
        <v>0</v>
      </c>
      <c r="AI29" s="38"/>
    </row>
    <row r="30" spans="1:35" s="6" customFormat="1" ht="21" customHeight="1">
      <c r="A30" s="30">
        <v>20</v>
      </c>
      <c r="B30" s="38" t="s">
        <v>49</v>
      </c>
      <c r="C30" s="23">
        <v>0</v>
      </c>
      <c r="D30" s="23">
        <v>0</v>
      </c>
      <c r="E30" s="23">
        <v>0</v>
      </c>
      <c r="F30" s="31">
        <v>0</v>
      </c>
      <c r="G30" s="23">
        <v>0</v>
      </c>
      <c r="H30" s="23">
        <v>0</v>
      </c>
      <c r="I30" s="23">
        <v>2</v>
      </c>
      <c r="J30" s="33">
        <v>2</v>
      </c>
      <c r="K30" s="23">
        <v>1</v>
      </c>
      <c r="L30" s="23">
        <v>1</v>
      </c>
      <c r="M30" s="23">
        <v>84</v>
      </c>
      <c r="N30" s="23">
        <v>0</v>
      </c>
      <c r="O30" s="23">
        <v>1100</v>
      </c>
      <c r="P30" s="23">
        <v>1100</v>
      </c>
      <c r="Q30" s="23">
        <v>950</v>
      </c>
      <c r="R30" s="23">
        <v>950</v>
      </c>
      <c r="S30" s="31">
        <f t="shared" si="0"/>
        <v>120</v>
      </c>
      <c r="T30" s="31">
        <f t="shared" si="2"/>
        <v>180</v>
      </c>
      <c r="U30" s="23">
        <v>0</v>
      </c>
      <c r="V30" s="23">
        <v>0</v>
      </c>
      <c r="W30" s="31">
        <v>120</v>
      </c>
      <c r="X30" s="23">
        <v>180</v>
      </c>
      <c r="Y30" s="23">
        <v>300</v>
      </c>
      <c r="Z30" s="23">
        <v>300</v>
      </c>
      <c r="AA30" s="23">
        <v>0</v>
      </c>
      <c r="AB30" s="23">
        <v>0</v>
      </c>
      <c r="AC30" s="31">
        <f t="shared" si="1"/>
        <v>0</v>
      </c>
      <c r="AD30" s="31">
        <f t="shared" si="3"/>
        <v>0</v>
      </c>
      <c r="AE30" s="23">
        <v>0</v>
      </c>
      <c r="AF30" s="23">
        <v>0</v>
      </c>
      <c r="AG30" s="23">
        <v>0</v>
      </c>
      <c r="AH30" s="23">
        <v>0</v>
      </c>
      <c r="AI30" s="38"/>
    </row>
    <row r="31" spans="1:35" s="6" customFormat="1" ht="21" customHeight="1">
      <c r="A31" s="30">
        <v>21</v>
      </c>
      <c r="B31" s="38" t="s">
        <v>50</v>
      </c>
      <c r="C31" s="23">
        <v>0</v>
      </c>
      <c r="D31" s="23">
        <v>0</v>
      </c>
      <c r="E31" s="23">
        <v>0</v>
      </c>
      <c r="F31" s="31">
        <v>0</v>
      </c>
      <c r="G31" s="23">
        <v>0</v>
      </c>
      <c r="H31" s="23">
        <v>0</v>
      </c>
      <c r="I31" s="23">
        <v>2</v>
      </c>
      <c r="J31" s="33">
        <v>2</v>
      </c>
      <c r="K31" s="23">
        <v>1</v>
      </c>
      <c r="L31" s="23">
        <v>1</v>
      </c>
      <c r="M31" s="23">
        <v>0</v>
      </c>
      <c r="N31" s="23">
        <v>0</v>
      </c>
      <c r="O31" s="23">
        <v>4717.5</v>
      </c>
      <c r="P31" s="23">
        <v>1603</v>
      </c>
      <c r="Q31" s="31">
        <v>4097.5</v>
      </c>
      <c r="R31" s="31">
        <v>1305</v>
      </c>
      <c r="S31" s="31">
        <f t="shared" si="0"/>
        <v>0</v>
      </c>
      <c r="T31" s="31">
        <f t="shared" si="2"/>
        <v>0</v>
      </c>
      <c r="U31" s="23">
        <v>0</v>
      </c>
      <c r="V31" s="23">
        <v>0</v>
      </c>
      <c r="W31" s="31">
        <v>0</v>
      </c>
      <c r="X31" s="23">
        <v>0</v>
      </c>
      <c r="Y31" s="23">
        <v>2900</v>
      </c>
      <c r="Z31" s="23">
        <v>1103</v>
      </c>
      <c r="AA31" s="31">
        <v>2250</v>
      </c>
      <c r="AB31" s="35">
        <v>790</v>
      </c>
      <c r="AC31" s="31">
        <f t="shared" si="1"/>
        <v>0</v>
      </c>
      <c r="AD31" s="31">
        <f t="shared" si="3"/>
        <v>0</v>
      </c>
      <c r="AE31" s="23">
        <v>0</v>
      </c>
      <c r="AF31" s="23">
        <v>0</v>
      </c>
      <c r="AG31" s="23">
        <v>0</v>
      </c>
      <c r="AH31" s="23">
        <v>0</v>
      </c>
      <c r="AI31" s="38"/>
    </row>
    <row r="32" spans="1:35" s="6" customFormat="1" ht="21" customHeight="1">
      <c r="A32" s="30">
        <v>22</v>
      </c>
      <c r="B32" s="38" t="s">
        <v>51</v>
      </c>
      <c r="C32" s="23">
        <v>0</v>
      </c>
      <c r="D32" s="23">
        <v>0</v>
      </c>
      <c r="E32" s="23">
        <v>0</v>
      </c>
      <c r="F32" s="31">
        <v>0</v>
      </c>
      <c r="G32" s="23">
        <v>0</v>
      </c>
      <c r="H32" s="23">
        <v>0</v>
      </c>
      <c r="I32" s="23">
        <v>3</v>
      </c>
      <c r="J32" s="33">
        <v>3</v>
      </c>
      <c r="K32" s="23">
        <v>1</v>
      </c>
      <c r="L32" s="23">
        <v>1</v>
      </c>
      <c r="M32" s="23">
        <v>60</v>
      </c>
      <c r="N32" s="23">
        <v>80</v>
      </c>
      <c r="O32" s="23">
        <v>2199.5</v>
      </c>
      <c r="P32" s="23">
        <v>2199.5</v>
      </c>
      <c r="Q32" s="23">
        <v>3330</v>
      </c>
      <c r="R32" s="23">
        <v>3330</v>
      </c>
      <c r="S32" s="31">
        <f t="shared" si="0"/>
        <v>94.4</v>
      </c>
      <c r="T32" s="31">
        <f t="shared" si="2"/>
        <v>284.3</v>
      </c>
      <c r="U32" s="23">
        <v>0</v>
      </c>
      <c r="V32" s="23">
        <v>0</v>
      </c>
      <c r="W32" s="31">
        <v>94.4</v>
      </c>
      <c r="X32" s="23">
        <v>284.3</v>
      </c>
      <c r="Y32" s="23">
        <v>1000</v>
      </c>
      <c r="Z32" s="23">
        <v>1000</v>
      </c>
      <c r="AA32" s="23">
        <v>2000</v>
      </c>
      <c r="AB32" s="23">
        <v>2000</v>
      </c>
      <c r="AC32" s="31">
        <f t="shared" si="1"/>
        <v>94.4</v>
      </c>
      <c r="AD32" s="31">
        <f t="shared" si="3"/>
        <v>284.3</v>
      </c>
      <c r="AE32" s="23">
        <v>0</v>
      </c>
      <c r="AF32" s="23">
        <v>0</v>
      </c>
      <c r="AG32" s="23">
        <v>94.4</v>
      </c>
      <c r="AH32" s="23">
        <v>284.3</v>
      </c>
      <c r="AI32" s="38"/>
    </row>
    <row r="33" spans="1:35" s="6" customFormat="1" ht="21" customHeight="1">
      <c r="A33" s="30">
        <v>23</v>
      </c>
      <c r="B33" s="38" t="s">
        <v>52</v>
      </c>
      <c r="C33" s="23">
        <v>0</v>
      </c>
      <c r="D33" s="23">
        <v>0</v>
      </c>
      <c r="E33" s="23">
        <v>0</v>
      </c>
      <c r="F33" s="31">
        <v>0</v>
      </c>
      <c r="G33" s="23">
        <v>0</v>
      </c>
      <c r="H33" s="23">
        <v>0</v>
      </c>
      <c r="I33" s="23">
        <v>4</v>
      </c>
      <c r="J33" s="33">
        <v>4</v>
      </c>
      <c r="K33" s="23">
        <v>1</v>
      </c>
      <c r="L33" s="23">
        <v>1</v>
      </c>
      <c r="M33" s="23">
        <v>80</v>
      </c>
      <c r="N33" s="23">
        <v>30</v>
      </c>
      <c r="O33" s="23">
        <v>3166.6</v>
      </c>
      <c r="P33" s="23">
        <v>1020</v>
      </c>
      <c r="Q33" s="23">
        <v>12300</v>
      </c>
      <c r="R33" s="23">
        <v>3447.1</v>
      </c>
      <c r="S33" s="31">
        <f t="shared" si="0"/>
        <v>64.8</v>
      </c>
      <c r="T33" s="31">
        <f t="shared" si="2"/>
        <v>0</v>
      </c>
      <c r="U33" s="23">
        <v>0</v>
      </c>
      <c r="V33" s="23">
        <v>0</v>
      </c>
      <c r="W33" s="31">
        <v>64.8</v>
      </c>
      <c r="X33" s="23">
        <v>0</v>
      </c>
      <c r="Y33" s="23">
        <v>1666.6</v>
      </c>
      <c r="Z33" s="23">
        <v>0</v>
      </c>
      <c r="AA33" s="23">
        <v>5750</v>
      </c>
      <c r="AB33" s="23">
        <v>1230</v>
      </c>
      <c r="AC33" s="31">
        <f t="shared" si="1"/>
        <v>0</v>
      </c>
      <c r="AD33" s="31">
        <f t="shared" si="3"/>
        <v>0</v>
      </c>
      <c r="AE33" s="23">
        <v>0</v>
      </c>
      <c r="AF33" s="23">
        <v>0</v>
      </c>
      <c r="AG33" s="23">
        <v>0</v>
      </c>
      <c r="AH33" s="23">
        <v>0</v>
      </c>
      <c r="AI33" s="38"/>
    </row>
    <row r="34" spans="1:35" s="6" customFormat="1" ht="21" customHeight="1">
      <c r="A34" s="75" t="s">
        <v>53</v>
      </c>
      <c r="B34" s="75"/>
      <c r="C34" s="23">
        <f>SUM(C11:C33)</f>
        <v>5</v>
      </c>
      <c r="D34" s="23">
        <f t="shared" ref="D34:AH34" si="4">SUM(D11:D33)</f>
        <v>7</v>
      </c>
      <c r="E34" s="23">
        <f t="shared" si="4"/>
        <v>0</v>
      </c>
      <c r="F34" s="23">
        <f t="shared" si="4"/>
        <v>73</v>
      </c>
      <c r="G34" s="23">
        <f t="shared" si="4"/>
        <v>0</v>
      </c>
      <c r="H34" s="23">
        <f t="shared" si="4"/>
        <v>0</v>
      </c>
      <c r="I34" s="23">
        <f t="shared" si="4"/>
        <v>120</v>
      </c>
      <c r="J34" s="23">
        <f t="shared" si="4"/>
        <v>121</v>
      </c>
      <c r="K34" s="23">
        <f t="shared" si="4"/>
        <v>55</v>
      </c>
      <c r="L34" s="23">
        <f t="shared" si="4"/>
        <v>55</v>
      </c>
      <c r="M34" s="23">
        <f t="shared" si="4"/>
        <v>2684</v>
      </c>
      <c r="N34" s="23">
        <f t="shared" si="4"/>
        <v>2646</v>
      </c>
      <c r="O34" s="23">
        <f t="shared" si="4"/>
        <v>305528.19999999995</v>
      </c>
      <c r="P34" s="23">
        <f t="shared" si="4"/>
        <v>60536.500000000007</v>
      </c>
      <c r="Q34" s="23">
        <f t="shared" si="4"/>
        <v>466638.8</v>
      </c>
      <c r="R34" s="23">
        <f t="shared" si="4"/>
        <v>62821.799999999996</v>
      </c>
      <c r="S34" s="23">
        <f t="shared" si="4"/>
        <v>18553.099999999999</v>
      </c>
      <c r="T34" s="23">
        <f t="shared" si="4"/>
        <v>19812.3</v>
      </c>
      <c r="U34" s="23">
        <f t="shared" si="4"/>
        <v>0</v>
      </c>
      <c r="V34" s="23">
        <f t="shared" si="4"/>
        <v>0</v>
      </c>
      <c r="W34" s="23">
        <f t="shared" si="4"/>
        <v>18553.099999999999</v>
      </c>
      <c r="X34" s="23">
        <f t="shared" si="4"/>
        <v>19812.3</v>
      </c>
      <c r="Y34" s="23">
        <f t="shared" si="4"/>
        <v>143055.70000000001</v>
      </c>
      <c r="Z34" s="23">
        <f t="shared" si="4"/>
        <v>28975.300000000003</v>
      </c>
      <c r="AA34" s="23">
        <f t="shared" si="4"/>
        <v>268263.90000000002</v>
      </c>
      <c r="AB34" s="23">
        <f t="shared" si="4"/>
        <v>27620.399999999998</v>
      </c>
      <c r="AC34" s="23">
        <f t="shared" si="4"/>
        <v>10840.4</v>
      </c>
      <c r="AD34" s="23">
        <f t="shared" si="4"/>
        <v>12861.499999999998</v>
      </c>
      <c r="AE34" s="23">
        <f t="shared" si="4"/>
        <v>0</v>
      </c>
      <c r="AF34" s="23">
        <f t="shared" si="4"/>
        <v>0</v>
      </c>
      <c r="AG34" s="23">
        <f t="shared" si="4"/>
        <v>10840.4</v>
      </c>
      <c r="AH34" s="23">
        <f t="shared" si="4"/>
        <v>12861.499999999998</v>
      </c>
      <c r="AI34" s="23"/>
    </row>
    <row r="35" spans="1:35" s="6" customFormat="1"/>
    <row r="36" spans="1:35" s="6" customFormat="1"/>
    <row r="37" spans="1:35" s="6" customFormat="1"/>
    <row r="38" spans="1:35" s="6" customFormat="1"/>
    <row r="39" spans="1:35" s="6" customFormat="1"/>
    <row r="40" spans="1:35" s="6" customFormat="1"/>
    <row r="41" spans="1:35" s="6" customFormat="1"/>
  </sheetData>
  <mergeCells count="31">
    <mergeCell ref="A34:B34"/>
    <mergeCell ref="A4:A9"/>
    <mergeCell ref="W7:X8"/>
    <mergeCell ref="K6:L8"/>
    <mergeCell ref="Q9:R9"/>
    <mergeCell ref="B4:B9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AJ4:AJ8"/>
    <mergeCell ref="G6:H8"/>
    <mergeCell ref="O5:R7"/>
    <mergeCell ref="AC5:AH5"/>
    <mergeCell ref="AG7:AH8"/>
    <mergeCell ref="M5:N8"/>
    <mergeCell ref="AE7:AF8"/>
    <mergeCell ref="U7:V8"/>
    <mergeCell ref="Y9:Z9"/>
    <mergeCell ref="AA9:AB9"/>
    <mergeCell ref="AC6:AD8"/>
    <mergeCell ref="O9:P9"/>
    <mergeCell ref="AI4:AI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8"/>
  <sheetViews>
    <sheetView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L9" sqref="L9"/>
    </sheetView>
  </sheetViews>
  <sheetFormatPr defaultRowHeight="17.25"/>
  <cols>
    <col min="1" max="1" width="7" style="18" customWidth="1"/>
    <col min="2" max="2" width="20.85546875" style="14" customWidth="1"/>
    <col min="3" max="3" width="15.28515625" style="14" customWidth="1"/>
    <col min="4" max="4" width="16.85546875" style="14" customWidth="1"/>
    <col min="5" max="5" width="17" style="14" customWidth="1"/>
    <col min="6" max="6" width="18.140625" style="14" customWidth="1"/>
    <col min="7" max="7" width="12.7109375" style="14" customWidth="1"/>
    <col min="8" max="8" width="15.5703125" style="14" customWidth="1"/>
    <col min="9" max="9" width="16.140625" style="14" customWidth="1"/>
    <col min="10" max="10" width="11.7109375" style="14" customWidth="1"/>
    <col min="11" max="11" width="11.42578125" style="14" customWidth="1"/>
    <col min="12" max="16384" width="9.140625" style="14"/>
  </cols>
  <sheetData>
    <row r="1" spans="1:10" ht="12.75" customHeight="1">
      <c r="A1" s="15"/>
      <c r="B1" s="15"/>
      <c r="C1" s="15"/>
      <c r="D1" s="15"/>
      <c r="E1" s="16"/>
      <c r="F1" s="16"/>
      <c r="G1" s="16"/>
    </row>
    <row r="2" spans="1:10" ht="37.5" customHeight="1">
      <c r="A2" s="17"/>
      <c r="B2" s="79" t="s">
        <v>77</v>
      </c>
      <c r="C2" s="79"/>
      <c r="D2" s="79"/>
      <c r="E2" s="79"/>
      <c r="F2" s="79"/>
      <c r="G2" s="79"/>
      <c r="H2" s="79"/>
      <c r="I2" s="79"/>
    </row>
    <row r="3" spans="1:10" ht="23.25" customHeight="1">
      <c r="B3" s="19"/>
      <c r="C3" s="19"/>
      <c r="D3" s="19"/>
      <c r="E3" s="80"/>
      <c r="F3" s="80"/>
      <c r="G3" s="28"/>
      <c r="I3" s="21" t="s">
        <v>21</v>
      </c>
    </row>
    <row r="4" spans="1:10" ht="21.75" customHeight="1">
      <c r="A4" s="81" t="s">
        <v>22</v>
      </c>
      <c r="B4" s="84" t="s">
        <v>0</v>
      </c>
      <c r="C4" s="87" t="s">
        <v>23</v>
      </c>
      <c r="D4" s="64"/>
      <c r="E4" s="89" t="s">
        <v>24</v>
      </c>
      <c r="F4" s="90"/>
      <c r="G4" s="90"/>
      <c r="H4" s="90"/>
      <c r="I4" s="91"/>
    </row>
    <row r="5" spans="1:10" ht="27.75" customHeight="1">
      <c r="A5" s="82"/>
      <c r="B5" s="85"/>
      <c r="C5" s="64"/>
      <c r="D5" s="64"/>
      <c r="E5" s="88" t="s">
        <v>26</v>
      </c>
      <c r="F5" s="88"/>
      <c r="G5" s="55" t="s">
        <v>28</v>
      </c>
      <c r="H5" s="57"/>
      <c r="I5" s="64" t="s">
        <v>27</v>
      </c>
    </row>
    <row r="6" spans="1:10" ht="23.25" customHeight="1">
      <c r="A6" s="82"/>
      <c r="B6" s="85"/>
      <c r="C6" s="64"/>
      <c r="D6" s="64"/>
      <c r="E6" s="88"/>
      <c r="F6" s="88"/>
      <c r="G6" s="58"/>
      <c r="H6" s="60"/>
      <c r="I6" s="64"/>
    </row>
    <row r="7" spans="1:10" ht="9" hidden="1" customHeight="1">
      <c r="A7" s="82"/>
      <c r="B7" s="85"/>
      <c r="C7" s="64"/>
      <c r="D7" s="64"/>
      <c r="E7" s="88"/>
      <c r="F7" s="88"/>
      <c r="G7" s="58"/>
      <c r="H7" s="60"/>
      <c r="I7" s="64"/>
    </row>
    <row r="8" spans="1:10" ht="67.5" customHeight="1">
      <c r="A8" s="82"/>
      <c r="B8" s="85"/>
      <c r="C8" s="64"/>
      <c r="D8" s="64"/>
      <c r="E8" s="88"/>
      <c r="F8" s="88"/>
      <c r="G8" s="61"/>
      <c r="H8" s="63"/>
      <c r="I8" s="64"/>
    </row>
    <row r="9" spans="1:10" s="22" customFormat="1" ht="51.75" customHeight="1">
      <c r="A9" s="83"/>
      <c r="B9" s="86"/>
      <c r="C9" s="42">
        <v>43496</v>
      </c>
      <c r="D9" s="42">
        <v>43861</v>
      </c>
      <c r="E9" s="42">
        <v>43496</v>
      </c>
      <c r="F9" s="42">
        <v>43861</v>
      </c>
      <c r="G9" s="42">
        <v>43496</v>
      </c>
      <c r="H9" s="42">
        <v>43861</v>
      </c>
      <c r="I9" s="42">
        <v>43861</v>
      </c>
    </row>
    <row r="10" spans="1:10" ht="12" customHeight="1">
      <c r="A10" s="2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30">
        <v>8</v>
      </c>
    </row>
    <row r="11" spans="1:10">
      <c r="A11" s="37">
        <v>1</v>
      </c>
      <c r="B11" s="92" t="s">
        <v>34</v>
      </c>
      <c r="C11" s="47">
        <f>E11+G11</f>
        <v>360.5</v>
      </c>
      <c r="D11" s="46">
        <f>F11+H11+I11</f>
        <v>297.2</v>
      </c>
      <c r="E11" s="47">
        <v>360.5</v>
      </c>
      <c r="F11" s="36">
        <v>297.2</v>
      </c>
      <c r="G11" s="39">
        <v>0</v>
      </c>
      <c r="H11" s="39">
        <v>0</v>
      </c>
      <c r="I11" s="39">
        <v>0</v>
      </c>
      <c r="J11" s="45"/>
    </row>
    <row r="12" spans="1:10">
      <c r="A12" s="37">
        <v>2</v>
      </c>
      <c r="B12" s="92" t="s">
        <v>54</v>
      </c>
      <c r="C12" s="47">
        <f t="shared" ref="C12:C52" si="0">E12+G12</f>
        <v>17.7</v>
      </c>
      <c r="D12" s="46">
        <f t="shared" ref="D12:D52" si="1">F12+H12+I12</f>
        <v>0</v>
      </c>
      <c r="E12" s="47">
        <v>17.7</v>
      </c>
      <c r="F12" s="36">
        <v>0</v>
      </c>
      <c r="G12" s="39">
        <v>0</v>
      </c>
      <c r="H12" s="39">
        <v>0</v>
      </c>
      <c r="I12" s="39">
        <v>0</v>
      </c>
      <c r="J12" s="45"/>
    </row>
    <row r="13" spans="1:10">
      <c r="A13" s="37">
        <v>3</v>
      </c>
      <c r="B13" s="92" t="s">
        <v>35</v>
      </c>
      <c r="C13" s="47">
        <f t="shared" si="0"/>
        <v>389.6</v>
      </c>
      <c r="D13" s="36">
        <f t="shared" si="1"/>
        <v>619.1</v>
      </c>
      <c r="E13" s="47">
        <v>389.6</v>
      </c>
      <c r="F13" s="36">
        <v>619.1</v>
      </c>
      <c r="G13" s="39">
        <v>0</v>
      </c>
      <c r="H13" s="39">
        <v>0</v>
      </c>
      <c r="I13" s="39">
        <v>0</v>
      </c>
      <c r="J13" s="45"/>
    </row>
    <row r="14" spans="1:10">
      <c r="A14" s="37">
        <v>4</v>
      </c>
      <c r="B14" s="92" t="s">
        <v>55</v>
      </c>
      <c r="C14" s="47">
        <f t="shared" si="0"/>
        <v>0</v>
      </c>
      <c r="D14" s="46">
        <f t="shared" si="1"/>
        <v>3</v>
      </c>
      <c r="E14" s="47">
        <v>0</v>
      </c>
      <c r="F14" s="36">
        <v>3</v>
      </c>
      <c r="G14" s="39">
        <v>0</v>
      </c>
      <c r="H14" s="39">
        <v>0</v>
      </c>
      <c r="I14" s="39">
        <v>0</v>
      </c>
      <c r="J14" s="45"/>
    </row>
    <row r="15" spans="1:10">
      <c r="A15" s="37">
        <v>5</v>
      </c>
      <c r="B15" s="92" t="s">
        <v>36</v>
      </c>
      <c r="C15" s="47">
        <f t="shared" si="0"/>
        <v>0</v>
      </c>
      <c r="D15" s="46">
        <f t="shared" si="1"/>
        <v>0</v>
      </c>
      <c r="E15" s="47">
        <v>0</v>
      </c>
      <c r="F15" s="36">
        <v>0</v>
      </c>
      <c r="G15" s="39">
        <v>0</v>
      </c>
      <c r="H15" s="39">
        <v>0</v>
      </c>
      <c r="I15" s="39">
        <v>0</v>
      </c>
      <c r="J15" s="45"/>
    </row>
    <row r="16" spans="1:10">
      <c r="A16" s="37">
        <v>6</v>
      </c>
      <c r="B16" s="92" t="s">
        <v>56</v>
      </c>
      <c r="C16" s="47">
        <f t="shared" si="0"/>
        <v>8.9</v>
      </c>
      <c r="D16" s="46">
        <f t="shared" si="1"/>
        <v>7.5</v>
      </c>
      <c r="E16" s="47">
        <v>8.9</v>
      </c>
      <c r="F16" s="36">
        <v>7.5</v>
      </c>
      <c r="G16" s="39">
        <v>0</v>
      </c>
      <c r="H16" s="39">
        <v>0</v>
      </c>
      <c r="I16" s="39">
        <v>0</v>
      </c>
      <c r="J16" s="45"/>
    </row>
    <row r="17" spans="1:10">
      <c r="A17" s="37">
        <v>7</v>
      </c>
      <c r="B17" s="92" t="s">
        <v>57</v>
      </c>
      <c r="C17" s="47">
        <f t="shared" si="0"/>
        <v>20.6</v>
      </c>
      <c r="D17" s="46">
        <f t="shared" si="1"/>
        <v>27.4</v>
      </c>
      <c r="E17" s="47">
        <v>20.6</v>
      </c>
      <c r="F17" s="36">
        <v>27.4</v>
      </c>
      <c r="G17" s="39">
        <v>0</v>
      </c>
      <c r="H17" s="39">
        <v>0</v>
      </c>
      <c r="I17" s="39">
        <v>0</v>
      </c>
      <c r="J17" s="45"/>
    </row>
    <row r="18" spans="1:10">
      <c r="A18" s="37">
        <v>8</v>
      </c>
      <c r="B18" s="92" t="s">
        <v>32</v>
      </c>
      <c r="C18" s="47">
        <f t="shared" si="0"/>
        <v>8026.9</v>
      </c>
      <c r="D18" s="46">
        <f t="shared" si="1"/>
        <v>10906</v>
      </c>
      <c r="E18" s="47">
        <v>8026.9</v>
      </c>
      <c r="F18" s="36">
        <v>10906</v>
      </c>
      <c r="G18" s="39">
        <v>0</v>
      </c>
      <c r="H18" s="39">
        <v>0</v>
      </c>
      <c r="I18" s="39">
        <v>0</v>
      </c>
      <c r="J18" s="45"/>
    </row>
    <row r="19" spans="1:10">
      <c r="A19" s="37">
        <v>9</v>
      </c>
      <c r="B19" s="92" t="s">
        <v>58</v>
      </c>
      <c r="C19" s="47">
        <f t="shared" si="0"/>
        <v>22.9</v>
      </c>
      <c r="D19" s="46">
        <f t="shared" si="1"/>
        <v>8.6</v>
      </c>
      <c r="E19" s="47">
        <v>22.9</v>
      </c>
      <c r="F19" s="36">
        <v>8.6</v>
      </c>
      <c r="G19" s="39">
        <v>0</v>
      </c>
      <c r="H19" s="39">
        <v>0</v>
      </c>
      <c r="I19" s="39">
        <v>0</v>
      </c>
      <c r="J19" s="45"/>
    </row>
    <row r="20" spans="1:10">
      <c r="A20" s="37">
        <v>10</v>
      </c>
      <c r="B20" s="92" t="s">
        <v>37</v>
      </c>
      <c r="C20" s="47">
        <f t="shared" si="0"/>
        <v>120.5</v>
      </c>
      <c r="D20" s="46">
        <f t="shared" si="1"/>
        <v>351.4</v>
      </c>
      <c r="E20" s="47">
        <v>120.5</v>
      </c>
      <c r="F20" s="36">
        <v>351.4</v>
      </c>
      <c r="G20" s="39">
        <v>0</v>
      </c>
      <c r="H20" s="39">
        <v>0</v>
      </c>
      <c r="I20" s="39">
        <v>0</v>
      </c>
      <c r="J20" s="45"/>
    </row>
    <row r="21" spans="1:10">
      <c r="A21" s="37">
        <v>11</v>
      </c>
      <c r="B21" s="92" t="s">
        <v>38</v>
      </c>
      <c r="C21" s="47">
        <f t="shared" si="0"/>
        <v>48.9</v>
      </c>
      <c r="D21" s="46">
        <f t="shared" si="1"/>
        <v>37</v>
      </c>
      <c r="E21" s="47">
        <v>48.9</v>
      </c>
      <c r="F21" s="36">
        <v>37</v>
      </c>
      <c r="G21" s="39">
        <v>0</v>
      </c>
      <c r="H21" s="39">
        <v>0</v>
      </c>
      <c r="I21" s="39">
        <v>0</v>
      </c>
      <c r="J21" s="45"/>
    </row>
    <row r="22" spans="1:10">
      <c r="A22" s="37">
        <v>12</v>
      </c>
      <c r="B22" s="92" t="s">
        <v>59</v>
      </c>
      <c r="C22" s="47">
        <f t="shared" si="0"/>
        <v>0</v>
      </c>
      <c r="D22" s="46">
        <f t="shared" si="1"/>
        <v>9.6</v>
      </c>
      <c r="E22" s="47">
        <v>0</v>
      </c>
      <c r="F22" s="36">
        <v>9.6</v>
      </c>
      <c r="G22" s="39">
        <v>0</v>
      </c>
      <c r="H22" s="39">
        <v>0</v>
      </c>
      <c r="I22" s="39">
        <v>0</v>
      </c>
      <c r="J22" s="45"/>
    </row>
    <row r="23" spans="1:10">
      <c r="A23" s="37">
        <v>13</v>
      </c>
      <c r="B23" s="92" t="s">
        <v>60</v>
      </c>
      <c r="C23" s="47">
        <f t="shared" si="0"/>
        <v>45</v>
      </c>
      <c r="D23" s="36">
        <f t="shared" si="1"/>
        <v>0</v>
      </c>
      <c r="E23" s="47">
        <v>45</v>
      </c>
      <c r="F23" s="36">
        <v>0</v>
      </c>
      <c r="G23" s="39">
        <v>0</v>
      </c>
      <c r="H23" s="39">
        <v>0</v>
      </c>
      <c r="I23" s="39">
        <v>0</v>
      </c>
      <c r="J23" s="45"/>
    </row>
    <row r="24" spans="1:10">
      <c r="A24" s="37">
        <v>14</v>
      </c>
      <c r="B24" s="92" t="s">
        <v>39</v>
      </c>
      <c r="C24" s="47">
        <f t="shared" si="0"/>
        <v>9</v>
      </c>
      <c r="D24" s="46">
        <f t="shared" si="1"/>
        <v>28</v>
      </c>
      <c r="E24" s="47">
        <v>9</v>
      </c>
      <c r="F24" s="36">
        <v>28</v>
      </c>
      <c r="G24" s="39">
        <v>0</v>
      </c>
      <c r="H24" s="39">
        <v>0</v>
      </c>
      <c r="I24" s="39">
        <v>0</v>
      </c>
      <c r="J24" s="45"/>
    </row>
    <row r="25" spans="1:10">
      <c r="A25" s="37">
        <v>15</v>
      </c>
      <c r="B25" s="92" t="s">
        <v>61</v>
      </c>
      <c r="C25" s="47">
        <f t="shared" si="0"/>
        <v>50</v>
      </c>
      <c r="D25" s="46">
        <f t="shared" si="1"/>
        <v>50</v>
      </c>
      <c r="E25" s="47">
        <v>50</v>
      </c>
      <c r="F25" s="36">
        <v>50</v>
      </c>
      <c r="G25" s="39">
        <v>0</v>
      </c>
      <c r="H25" s="39">
        <v>0</v>
      </c>
      <c r="I25" s="39">
        <v>0</v>
      </c>
      <c r="J25" s="45"/>
    </row>
    <row r="26" spans="1:10">
      <c r="A26" s="37">
        <v>16</v>
      </c>
      <c r="B26" s="92" t="s">
        <v>62</v>
      </c>
      <c r="C26" s="47">
        <f t="shared" si="0"/>
        <v>460.3</v>
      </c>
      <c r="D26" s="46">
        <f t="shared" si="1"/>
        <v>725.2</v>
      </c>
      <c r="E26" s="47">
        <v>460.3</v>
      </c>
      <c r="F26" s="36">
        <v>725.2</v>
      </c>
      <c r="G26" s="39">
        <v>0</v>
      </c>
      <c r="H26" s="39">
        <v>0</v>
      </c>
      <c r="I26" s="39">
        <v>0</v>
      </c>
      <c r="J26" s="45"/>
    </row>
    <row r="27" spans="1:10">
      <c r="A27" s="37">
        <v>17</v>
      </c>
      <c r="B27" s="92" t="s">
        <v>63</v>
      </c>
      <c r="C27" s="47">
        <f t="shared" si="0"/>
        <v>0</v>
      </c>
      <c r="D27" s="46">
        <f t="shared" si="1"/>
        <v>0</v>
      </c>
      <c r="E27" s="47">
        <v>0</v>
      </c>
      <c r="F27" s="36">
        <v>0</v>
      </c>
      <c r="G27" s="39">
        <v>0</v>
      </c>
      <c r="H27" s="39">
        <v>0</v>
      </c>
      <c r="I27" s="39">
        <v>0</v>
      </c>
      <c r="J27" s="45"/>
    </row>
    <row r="28" spans="1:10">
      <c r="A28" s="37">
        <v>18</v>
      </c>
      <c r="B28" s="92" t="s">
        <v>64</v>
      </c>
      <c r="C28" s="47">
        <f t="shared" si="0"/>
        <v>1.9</v>
      </c>
      <c r="D28" s="46">
        <f t="shared" si="1"/>
        <v>0</v>
      </c>
      <c r="E28" s="47">
        <v>1.9</v>
      </c>
      <c r="F28" s="36">
        <v>0</v>
      </c>
      <c r="G28" s="39">
        <v>0</v>
      </c>
      <c r="H28" s="39">
        <v>0</v>
      </c>
      <c r="I28" s="39">
        <v>0</v>
      </c>
      <c r="J28" s="45"/>
    </row>
    <row r="29" spans="1:10">
      <c r="A29" s="37">
        <v>19</v>
      </c>
      <c r="B29" s="92" t="s">
        <v>40</v>
      </c>
      <c r="C29" s="47">
        <f t="shared" si="0"/>
        <v>47.4</v>
      </c>
      <c r="D29" s="46">
        <f t="shared" si="1"/>
        <v>170.6</v>
      </c>
      <c r="E29" s="47">
        <v>47.4</v>
      </c>
      <c r="F29" s="36">
        <v>170.6</v>
      </c>
      <c r="G29" s="39">
        <v>0</v>
      </c>
      <c r="H29" s="39">
        <v>0</v>
      </c>
      <c r="I29" s="39">
        <v>0</v>
      </c>
      <c r="J29" s="45"/>
    </row>
    <row r="30" spans="1:10">
      <c r="A30" s="37">
        <v>20</v>
      </c>
      <c r="B30" s="92" t="s">
        <v>65</v>
      </c>
      <c r="C30" s="47">
        <f t="shared" si="0"/>
        <v>0</v>
      </c>
      <c r="D30" s="46">
        <f t="shared" si="1"/>
        <v>0</v>
      </c>
      <c r="E30" s="47">
        <v>0</v>
      </c>
      <c r="F30" s="36">
        <v>0</v>
      </c>
      <c r="G30" s="39">
        <v>0</v>
      </c>
      <c r="H30" s="39">
        <v>0</v>
      </c>
      <c r="I30" s="39">
        <v>0</v>
      </c>
      <c r="J30" s="45"/>
    </row>
    <row r="31" spans="1:10">
      <c r="A31" s="37">
        <v>21</v>
      </c>
      <c r="B31" s="92" t="s">
        <v>66</v>
      </c>
      <c r="C31" s="47">
        <f t="shared" si="0"/>
        <v>0</v>
      </c>
      <c r="D31" s="46">
        <f t="shared" si="1"/>
        <v>0</v>
      </c>
      <c r="E31" s="47">
        <v>0</v>
      </c>
      <c r="F31" s="36">
        <v>0</v>
      </c>
      <c r="G31" s="39">
        <v>0</v>
      </c>
      <c r="H31" s="39">
        <v>0</v>
      </c>
      <c r="I31" s="39">
        <v>0</v>
      </c>
      <c r="J31" s="45"/>
    </row>
    <row r="32" spans="1:10">
      <c r="A32" s="37">
        <v>22</v>
      </c>
      <c r="B32" s="92" t="s">
        <v>67</v>
      </c>
      <c r="C32" s="47">
        <f t="shared" si="0"/>
        <v>0</v>
      </c>
      <c r="D32" s="46">
        <f t="shared" si="1"/>
        <v>0</v>
      </c>
      <c r="E32" s="47">
        <v>0</v>
      </c>
      <c r="F32" s="36">
        <v>0</v>
      </c>
      <c r="G32" s="39">
        <v>0</v>
      </c>
      <c r="H32" s="39">
        <v>0</v>
      </c>
      <c r="I32" s="39">
        <v>0</v>
      </c>
      <c r="J32" s="45"/>
    </row>
    <row r="33" spans="1:10">
      <c r="A33" s="37">
        <v>23</v>
      </c>
      <c r="B33" s="92" t="s">
        <v>41</v>
      </c>
      <c r="C33" s="47">
        <f t="shared" si="0"/>
        <v>28</v>
      </c>
      <c r="D33" s="46">
        <f t="shared" si="1"/>
        <v>14</v>
      </c>
      <c r="E33" s="47">
        <v>28</v>
      </c>
      <c r="F33" s="36">
        <v>14</v>
      </c>
      <c r="G33" s="39">
        <v>0</v>
      </c>
      <c r="H33" s="39">
        <v>0</v>
      </c>
      <c r="I33" s="39">
        <v>0</v>
      </c>
      <c r="J33" s="45"/>
    </row>
    <row r="34" spans="1:10">
      <c r="A34" s="37">
        <v>24</v>
      </c>
      <c r="B34" s="92" t="s">
        <v>42</v>
      </c>
      <c r="C34" s="47">
        <f t="shared" si="0"/>
        <v>17.3</v>
      </c>
      <c r="D34" s="36">
        <f t="shared" si="1"/>
        <v>29.4</v>
      </c>
      <c r="E34" s="47">
        <v>17.3</v>
      </c>
      <c r="F34" s="36">
        <v>29.4</v>
      </c>
      <c r="G34" s="39">
        <v>0</v>
      </c>
      <c r="H34" s="39">
        <v>0</v>
      </c>
      <c r="I34" s="39">
        <v>0</v>
      </c>
      <c r="J34" s="45"/>
    </row>
    <row r="35" spans="1:10">
      <c r="A35" s="37">
        <v>25</v>
      </c>
      <c r="B35" s="92" t="s">
        <v>68</v>
      </c>
      <c r="C35" s="47">
        <f t="shared" si="0"/>
        <v>0</v>
      </c>
      <c r="D35" s="46">
        <f t="shared" si="1"/>
        <v>0</v>
      </c>
      <c r="E35" s="47">
        <v>0</v>
      </c>
      <c r="F35" s="36">
        <v>0</v>
      </c>
      <c r="G35" s="39">
        <v>0</v>
      </c>
      <c r="H35" s="39">
        <v>0</v>
      </c>
      <c r="I35" s="39">
        <v>0</v>
      </c>
      <c r="J35" s="45"/>
    </row>
    <row r="36" spans="1:10">
      <c r="A36" s="37">
        <v>26</v>
      </c>
      <c r="B36" s="92" t="s">
        <v>43</v>
      </c>
      <c r="C36" s="47">
        <f t="shared" si="0"/>
        <v>0</v>
      </c>
      <c r="D36" s="46">
        <f t="shared" si="1"/>
        <v>0</v>
      </c>
      <c r="E36" s="47">
        <v>0</v>
      </c>
      <c r="F36" s="36">
        <v>0</v>
      </c>
      <c r="G36" s="39">
        <v>0</v>
      </c>
      <c r="H36" s="39">
        <v>0</v>
      </c>
      <c r="I36" s="39">
        <v>0</v>
      </c>
      <c r="J36" s="45"/>
    </row>
    <row r="37" spans="1:10">
      <c r="A37" s="37">
        <v>27</v>
      </c>
      <c r="B37" s="92" t="s">
        <v>44</v>
      </c>
      <c r="C37" s="47">
        <f t="shared" si="0"/>
        <v>0</v>
      </c>
      <c r="D37" s="46">
        <f t="shared" si="1"/>
        <v>0</v>
      </c>
      <c r="E37" s="47">
        <v>0</v>
      </c>
      <c r="F37" s="36">
        <v>0</v>
      </c>
      <c r="G37" s="39">
        <v>0</v>
      </c>
      <c r="H37" s="39">
        <v>0</v>
      </c>
      <c r="I37" s="39">
        <v>0</v>
      </c>
      <c r="J37" s="45"/>
    </row>
    <row r="38" spans="1:10">
      <c r="A38" s="37">
        <v>28</v>
      </c>
      <c r="B38" s="92" t="s">
        <v>69</v>
      </c>
      <c r="C38" s="47">
        <f t="shared" si="0"/>
        <v>5</v>
      </c>
      <c r="D38" s="46">
        <f t="shared" si="1"/>
        <v>27.1</v>
      </c>
      <c r="E38" s="47">
        <v>5</v>
      </c>
      <c r="F38" s="36">
        <v>27.1</v>
      </c>
      <c r="G38" s="39">
        <v>0</v>
      </c>
      <c r="H38" s="39">
        <v>0</v>
      </c>
      <c r="I38" s="39">
        <v>0</v>
      </c>
      <c r="J38" s="45"/>
    </row>
    <row r="39" spans="1:10">
      <c r="A39" s="37">
        <v>29</v>
      </c>
      <c r="B39" s="92" t="s">
        <v>70</v>
      </c>
      <c r="C39" s="47">
        <f t="shared" si="0"/>
        <v>44.2</v>
      </c>
      <c r="D39" s="46">
        <f t="shared" si="1"/>
        <v>69</v>
      </c>
      <c r="E39" s="47">
        <v>44.2</v>
      </c>
      <c r="F39" s="36">
        <v>69</v>
      </c>
      <c r="G39" s="39">
        <v>0</v>
      </c>
      <c r="H39" s="39">
        <v>0</v>
      </c>
      <c r="I39" s="39">
        <v>0</v>
      </c>
      <c r="J39" s="45"/>
    </row>
    <row r="40" spans="1:10">
      <c r="A40" s="37">
        <v>30</v>
      </c>
      <c r="B40" s="92" t="s">
        <v>46</v>
      </c>
      <c r="C40" s="47">
        <f t="shared" si="0"/>
        <v>0</v>
      </c>
      <c r="D40" s="46">
        <f t="shared" si="1"/>
        <v>0</v>
      </c>
      <c r="E40" s="47">
        <v>0</v>
      </c>
      <c r="F40" s="36">
        <v>0</v>
      </c>
      <c r="G40" s="39">
        <v>0</v>
      </c>
      <c r="H40" s="39">
        <v>0</v>
      </c>
      <c r="I40" s="39">
        <v>0</v>
      </c>
      <c r="J40" s="45"/>
    </row>
    <row r="41" spans="1:10">
      <c r="A41" s="37">
        <v>31</v>
      </c>
      <c r="B41" s="92" t="s">
        <v>71</v>
      </c>
      <c r="C41" s="47">
        <f>E41+G41</f>
        <v>15.2</v>
      </c>
      <c r="D41" s="46">
        <f t="shared" si="1"/>
        <v>20.8</v>
      </c>
      <c r="E41" s="47">
        <v>15.2</v>
      </c>
      <c r="F41" s="36">
        <v>20.8</v>
      </c>
      <c r="G41" s="39">
        <v>0</v>
      </c>
      <c r="H41" s="39">
        <v>0</v>
      </c>
      <c r="I41" s="39">
        <v>0</v>
      </c>
      <c r="J41" s="45"/>
    </row>
    <row r="42" spans="1:10">
      <c r="A42" s="37">
        <v>32</v>
      </c>
      <c r="B42" s="92" t="s">
        <v>47</v>
      </c>
      <c r="C42" s="47">
        <f t="shared" si="0"/>
        <v>0</v>
      </c>
      <c r="D42" s="46">
        <f t="shared" si="1"/>
        <v>0</v>
      </c>
      <c r="E42" s="47">
        <v>0</v>
      </c>
      <c r="F42" s="36">
        <v>0</v>
      </c>
      <c r="G42" s="39">
        <v>0</v>
      </c>
      <c r="H42" s="39">
        <v>0</v>
      </c>
      <c r="I42" s="39">
        <v>0</v>
      </c>
      <c r="J42" s="45"/>
    </row>
    <row r="43" spans="1:10">
      <c r="A43" s="37">
        <v>33</v>
      </c>
      <c r="B43" s="92" t="s">
        <v>48</v>
      </c>
      <c r="C43" s="47">
        <f t="shared" si="0"/>
        <v>46.7</v>
      </c>
      <c r="D43" s="46">
        <f t="shared" si="1"/>
        <v>10.7</v>
      </c>
      <c r="E43" s="47">
        <v>46.7</v>
      </c>
      <c r="F43" s="36">
        <v>10.7</v>
      </c>
      <c r="G43" s="39">
        <v>0</v>
      </c>
      <c r="H43" s="39">
        <v>0</v>
      </c>
      <c r="I43" s="39">
        <v>0</v>
      </c>
      <c r="J43" s="45"/>
    </row>
    <row r="44" spans="1:10">
      <c r="A44" s="37">
        <v>34</v>
      </c>
      <c r="B44" s="92" t="s">
        <v>72</v>
      </c>
      <c r="C44" s="47">
        <f t="shared" si="0"/>
        <v>0</v>
      </c>
      <c r="D44" s="46">
        <f t="shared" si="1"/>
        <v>0</v>
      </c>
      <c r="E44" s="47">
        <v>0</v>
      </c>
      <c r="F44" s="36">
        <v>0</v>
      </c>
      <c r="G44" s="39">
        <v>0</v>
      </c>
      <c r="H44" s="39">
        <v>0</v>
      </c>
      <c r="I44" s="39">
        <v>0</v>
      </c>
      <c r="J44" s="45"/>
    </row>
    <row r="45" spans="1:10">
      <c r="A45" s="37">
        <v>35</v>
      </c>
      <c r="B45" s="92" t="s">
        <v>73</v>
      </c>
      <c r="C45" s="47">
        <f t="shared" si="0"/>
        <v>0</v>
      </c>
      <c r="D45" s="46">
        <f t="shared" si="1"/>
        <v>0</v>
      </c>
      <c r="E45" s="47">
        <v>0</v>
      </c>
      <c r="F45" s="36">
        <v>0</v>
      </c>
      <c r="G45" s="39">
        <v>0</v>
      </c>
      <c r="H45" s="39">
        <v>0</v>
      </c>
      <c r="I45" s="39">
        <v>0</v>
      </c>
      <c r="J45" s="45"/>
    </row>
    <row r="46" spans="1:10">
      <c r="A46" s="37">
        <v>36</v>
      </c>
      <c r="B46" s="93" t="s">
        <v>49</v>
      </c>
      <c r="C46" s="47">
        <f t="shared" si="0"/>
        <v>10</v>
      </c>
      <c r="D46" s="46">
        <f t="shared" si="1"/>
        <v>50</v>
      </c>
      <c r="E46" s="47">
        <v>10</v>
      </c>
      <c r="F46" s="36">
        <v>50</v>
      </c>
      <c r="G46" s="39">
        <v>0</v>
      </c>
      <c r="H46" s="39">
        <v>0</v>
      </c>
      <c r="I46" s="39">
        <v>0</v>
      </c>
      <c r="J46" s="45"/>
    </row>
    <row r="47" spans="1:10">
      <c r="A47" s="37">
        <v>37</v>
      </c>
      <c r="B47" s="94" t="s">
        <v>50</v>
      </c>
      <c r="C47" s="47">
        <f t="shared" si="0"/>
        <v>0</v>
      </c>
      <c r="D47" s="46">
        <f t="shared" si="1"/>
        <v>0</v>
      </c>
      <c r="E47" s="47"/>
      <c r="F47" s="36">
        <v>0</v>
      </c>
      <c r="G47" s="39">
        <v>0</v>
      </c>
      <c r="H47" s="39">
        <v>0</v>
      </c>
      <c r="I47" s="39">
        <v>0</v>
      </c>
      <c r="J47" s="45"/>
    </row>
    <row r="48" spans="1:10">
      <c r="A48" s="37">
        <v>38</v>
      </c>
      <c r="B48" s="92" t="s">
        <v>74</v>
      </c>
      <c r="C48" s="47">
        <f t="shared" si="0"/>
        <v>53.5</v>
      </c>
      <c r="D48" s="46">
        <f t="shared" si="1"/>
        <v>56.6</v>
      </c>
      <c r="E48" s="47">
        <v>53.5</v>
      </c>
      <c r="F48" s="36">
        <v>56.6</v>
      </c>
      <c r="G48" s="39">
        <v>0</v>
      </c>
      <c r="H48" s="39">
        <v>0</v>
      </c>
      <c r="I48" s="39">
        <v>0</v>
      </c>
      <c r="J48" s="45"/>
    </row>
    <row r="49" spans="1:10">
      <c r="A49" s="37">
        <v>39</v>
      </c>
      <c r="B49" s="94" t="s">
        <v>75</v>
      </c>
      <c r="C49" s="47">
        <f t="shared" si="0"/>
        <v>0</v>
      </c>
      <c r="D49" s="46">
        <f t="shared" si="1"/>
        <v>0</v>
      </c>
      <c r="E49" s="47">
        <v>0</v>
      </c>
      <c r="F49" s="36">
        <v>0</v>
      </c>
      <c r="G49" s="39">
        <v>0</v>
      </c>
      <c r="H49" s="39">
        <v>0</v>
      </c>
      <c r="I49" s="39">
        <v>0</v>
      </c>
      <c r="J49" s="45"/>
    </row>
    <row r="50" spans="1:10">
      <c r="A50" s="37">
        <v>40</v>
      </c>
      <c r="B50" s="92" t="s">
        <v>51</v>
      </c>
      <c r="C50" s="47">
        <f t="shared" si="0"/>
        <v>211.3</v>
      </c>
      <c r="D50" s="46">
        <f t="shared" si="1"/>
        <v>100.8</v>
      </c>
      <c r="E50" s="47">
        <v>211.3</v>
      </c>
      <c r="F50" s="36">
        <v>100.8</v>
      </c>
      <c r="G50" s="39">
        <v>0</v>
      </c>
      <c r="H50" s="39">
        <v>0</v>
      </c>
      <c r="I50" s="39">
        <v>0</v>
      </c>
      <c r="J50" s="45"/>
    </row>
    <row r="51" spans="1:10">
      <c r="A51" s="37">
        <v>41</v>
      </c>
      <c r="B51" s="92" t="s">
        <v>52</v>
      </c>
      <c r="C51" s="47">
        <f t="shared" si="0"/>
        <v>202.3</v>
      </c>
      <c r="D51" s="46">
        <f t="shared" si="1"/>
        <v>21.5</v>
      </c>
      <c r="E51" s="47">
        <v>202.3</v>
      </c>
      <c r="F51" s="36">
        <v>21.5</v>
      </c>
      <c r="G51" s="39">
        <v>0</v>
      </c>
      <c r="H51" s="39">
        <v>0</v>
      </c>
      <c r="I51" s="39">
        <v>0</v>
      </c>
      <c r="J51" s="45"/>
    </row>
    <row r="52" spans="1:10" ht="18" thickBot="1">
      <c r="A52" s="37">
        <v>42</v>
      </c>
      <c r="B52" s="94" t="s">
        <v>76</v>
      </c>
      <c r="C52" s="47">
        <f t="shared" si="0"/>
        <v>0</v>
      </c>
      <c r="D52" s="46">
        <f t="shared" si="1"/>
        <v>0</v>
      </c>
      <c r="E52" s="47">
        <v>0</v>
      </c>
      <c r="F52" s="36">
        <v>0</v>
      </c>
      <c r="G52" s="39">
        <v>0</v>
      </c>
      <c r="H52" s="39">
        <v>0</v>
      </c>
      <c r="I52" s="39">
        <v>0</v>
      </c>
      <c r="J52" s="45"/>
    </row>
    <row r="53" spans="1:10" ht="18" thickBot="1">
      <c r="A53" s="77" t="s">
        <v>53</v>
      </c>
      <c r="B53" s="78"/>
      <c r="C53" s="46">
        <f>E53+G53</f>
        <v>10263.599999999997</v>
      </c>
      <c r="D53" s="34">
        <f t="shared" ref="D53:I53" si="2">SUM(D11:D52)</f>
        <v>13640.500000000002</v>
      </c>
      <c r="E53" s="34">
        <f>SUM(E11:E52)</f>
        <v>10263.599999999997</v>
      </c>
      <c r="F53" s="41">
        <f t="shared" si="2"/>
        <v>13640.500000000002</v>
      </c>
      <c r="G53" s="40">
        <f t="shared" si="2"/>
        <v>0</v>
      </c>
      <c r="H53" s="40">
        <f t="shared" si="2"/>
        <v>0</v>
      </c>
      <c r="I53" s="41">
        <f t="shared" si="2"/>
        <v>0</v>
      </c>
      <c r="J53" s="45"/>
    </row>
    <row r="54" spans="1:10">
      <c r="A54" s="43"/>
      <c r="B54" s="44"/>
      <c r="C54" s="44"/>
      <c r="D54" s="44"/>
      <c r="E54" s="44"/>
      <c r="F54" s="44"/>
      <c r="G54" s="44"/>
      <c r="H54" s="45"/>
      <c r="I54" s="45"/>
    </row>
    <row r="55" spans="1:10">
      <c r="A55" s="43"/>
      <c r="B55" s="44"/>
      <c r="C55" s="44"/>
      <c r="D55" s="44"/>
      <c r="E55" s="44"/>
      <c r="F55" s="44"/>
      <c r="G55" s="44"/>
      <c r="H55" s="45"/>
      <c r="I55" s="45"/>
    </row>
    <row r="56" spans="1:10">
      <c r="A56" s="43"/>
      <c r="B56" s="44"/>
      <c r="C56" s="44"/>
      <c r="D56" s="44"/>
      <c r="E56" s="44"/>
      <c r="F56" s="44"/>
      <c r="G56" s="44"/>
      <c r="H56" s="45"/>
      <c r="I56" s="45"/>
    </row>
    <row r="57" spans="1:10">
      <c r="A57" s="43"/>
      <c r="B57" s="44"/>
      <c r="C57" s="44"/>
      <c r="D57" s="44"/>
      <c r="E57" s="44"/>
      <c r="F57" s="44"/>
      <c r="G57" s="44"/>
      <c r="H57" s="45"/>
      <c r="I57" s="45"/>
    </row>
    <row r="58" spans="1:10">
      <c r="A58" s="43"/>
      <c r="B58" s="44"/>
      <c r="C58" s="44"/>
      <c r="D58" s="44"/>
      <c r="E58" s="44"/>
      <c r="F58" s="44"/>
      <c r="G58" s="44"/>
      <c r="H58" s="45"/>
      <c r="I58" s="45"/>
    </row>
    <row r="59" spans="1:10">
      <c r="A59" s="43"/>
      <c r="B59" s="44"/>
      <c r="C59" s="44"/>
      <c r="D59" s="44"/>
      <c r="E59" s="44"/>
      <c r="F59" s="44"/>
      <c r="G59" s="44"/>
      <c r="H59" s="45"/>
      <c r="I59" s="45"/>
    </row>
    <row r="60" spans="1:10">
      <c r="A60" s="43"/>
      <c r="B60" s="44"/>
      <c r="C60" s="44"/>
      <c r="D60" s="44"/>
      <c r="E60" s="44"/>
      <c r="F60" s="44"/>
      <c r="G60" s="44"/>
      <c r="H60" s="45"/>
      <c r="I60" s="45"/>
    </row>
    <row r="61" spans="1:10">
      <c r="A61" s="43"/>
      <c r="B61" s="44"/>
      <c r="C61" s="44"/>
      <c r="D61" s="44"/>
      <c r="E61" s="44"/>
      <c r="F61" s="44"/>
      <c r="G61" s="44"/>
      <c r="H61" s="45"/>
      <c r="I61" s="45"/>
    </row>
    <row r="62" spans="1:10">
      <c r="A62" s="43"/>
      <c r="B62" s="44"/>
      <c r="C62" s="44"/>
      <c r="D62" s="44"/>
      <c r="E62" s="44"/>
      <c r="F62" s="44"/>
      <c r="G62" s="44"/>
      <c r="H62" s="45"/>
      <c r="I62" s="45"/>
    </row>
    <row r="63" spans="1:10">
      <c r="A63" s="43"/>
      <c r="B63" s="44"/>
      <c r="C63" s="44"/>
      <c r="D63" s="44"/>
      <c r="E63" s="44"/>
      <c r="F63" s="44"/>
      <c r="G63" s="44"/>
      <c r="H63" s="45"/>
      <c r="I63" s="45"/>
    </row>
    <row r="64" spans="1:10">
      <c r="A64" s="43"/>
      <c r="B64" s="44"/>
      <c r="C64" s="44"/>
      <c r="D64" s="44"/>
      <c r="E64" s="44"/>
      <c r="F64" s="44"/>
      <c r="G64" s="44"/>
      <c r="H64" s="45"/>
      <c r="I64" s="45"/>
    </row>
    <row r="65" spans="1:9">
      <c r="A65" s="43"/>
      <c r="B65" s="44"/>
      <c r="C65" s="44"/>
      <c r="D65" s="44"/>
      <c r="E65" s="44"/>
      <c r="F65" s="44"/>
      <c r="G65" s="44"/>
      <c r="H65" s="45"/>
      <c r="I65" s="45"/>
    </row>
    <row r="66" spans="1:9">
      <c r="A66" s="43"/>
      <c r="B66" s="44"/>
      <c r="C66" s="44"/>
      <c r="D66" s="44"/>
      <c r="E66" s="44"/>
      <c r="F66" s="44"/>
      <c r="G66" s="44"/>
      <c r="H66" s="45"/>
      <c r="I66" s="45"/>
    </row>
    <row r="67" spans="1:9">
      <c r="A67" s="43"/>
      <c r="B67" s="44"/>
      <c r="C67" s="44"/>
      <c r="D67" s="44"/>
      <c r="E67" s="44"/>
      <c r="F67" s="44"/>
      <c r="G67" s="44"/>
      <c r="H67" s="45"/>
      <c r="I67" s="45"/>
    </row>
    <row r="68" spans="1:9">
      <c r="A68" s="43"/>
      <c r="B68" s="44"/>
      <c r="C68" s="44"/>
      <c r="D68" s="44"/>
      <c r="E68" s="44"/>
      <c r="F68" s="44"/>
      <c r="G68" s="44"/>
      <c r="H68" s="45"/>
      <c r="I68" s="45"/>
    </row>
    <row r="69" spans="1:9">
      <c r="A69" s="43"/>
      <c r="B69" s="44"/>
      <c r="C69" s="44"/>
      <c r="D69" s="44"/>
      <c r="E69" s="44"/>
      <c r="F69" s="44"/>
      <c r="G69" s="44"/>
      <c r="H69" s="45"/>
      <c r="I69" s="45"/>
    </row>
    <row r="70" spans="1:9">
      <c r="A70" s="43"/>
      <c r="B70" s="44"/>
      <c r="C70" s="44"/>
      <c r="D70" s="44"/>
      <c r="E70" s="44"/>
      <c r="F70" s="44"/>
      <c r="G70" s="44"/>
      <c r="H70" s="45"/>
      <c r="I70" s="45"/>
    </row>
    <row r="71" spans="1:9">
      <c r="A71" s="43"/>
      <c r="B71" s="44"/>
      <c r="C71" s="44"/>
      <c r="D71" s="44"/>
      <c r="E71" s="44"/>
      <c r="F71" s="44"/>
      <c r="G71" s="44"/>
      <c r="H71" s="45"/>
      <c r="I71" s="45"/>
    </row>
    <row r="72" spans="1:9">
      <c r="A72" s="43"/>
      <c r="B72" s="44"/>
      <c r="C72" s="44"/>
      <c r="D72" s="44"/>
      <c r="E72" s="44"/>
      <c r="F72" s="44"/>
      <c r="G72" s="44"/>
      <c r="H72" s="45"/>
      <c r="I72" s="45"/>
    </row>
    <row r="73" spans="1:9">
      <c r="A73" s="43"/>
      <c r="B73" s="44"/>
      <c r="C73" s="44"/>
      <c r="D73" s="44"/>
      <c r="E73" s="44"/>
      <c r="F73" s="44"/>
      <c r="G73" s="44"/>
      <c r="H73" s="45"/>
      <c r="I73" s="45"/>
    </row>
    <row r="74" spans="1:9">
      <c r="A74" s="43"/>
      <c r="B74" s="44"/>
      <c r="C74" s="44"/>
      <c r="D74" s="44"/>
      <c r="E74" s="44"/>
      <c r="F74" s="44"/>
      <c r="G74" s="44"/>
      <c r="H74" s="45"/>
      <c r="I74" s="45"/>
    </row>
    <row r="75" spans="1:9">
      <c r="A75" s="43"/>
      <c r="B75" s="44"/>
      <c r="C75" s="44"/>
      <c r="D75" s="44"/>
      <c r="E75" s="44"/>
      <c r="F75" s="44"/>
      <c r="G75" s="44"/>
      <c r="H75" s="45"/>
      <c r="I75" s="45"/>
    </row>
    <row r="76" spans="1:9">
      <c r="A76" s="43"/>
      <c r="B76" s="44"/>
      <c r="C76" s="44"/>
      <c r="D76" s="44"/>
      <c r="E76" s="44"/>
      <c r="F76" s="44"/>
      <c r="G76" s="44"/>
      <c r="H76" s="45"/>
      <c r="I76" s="45"/>
    </row>
    <row r="77" spans="1:9">
      <c r="A77" s="43"/>
      <c r="B77" s="44"/>
      <c r="C77" s="44"/>
      <c r="D77" s="44"/>
      <c r="E77" s="44"/>
      <c r="F77" s="44"/>
      <c r="G77" s="44"/>
      <c r="H77" s="45"/>
      <c r="I77" s="45"/>
    </row>
    <row r="78" spans="1:9">
      <c r="A78" s="43"/>
      <c r="B78" s="44"/>
      <c r="C78" s="44"/>
      <c r="D78" s="44"/>
      <c r="E78" s="44"/>
      <c r="F78" s="44"/>
      <c r="G78" s="44"/>
      <c r="H78" s="45"/>
      <c r="I78" s="45"/>
    </row>
    <row r="79" spans="1:9">
      <c r="A79" s="43"/>
      <c r="B79" s="44"/>
      <c r="C79" s="44"/>
      <c r="D79" s="44"/>
      <c r="E79" s="44"/>
      <c r="F79" s="44"/>
      <c r="G79" s="44"/>
      <c r="H79" s="45"/>
      <c r="I79" s="45"/>
    </row>
    <row r="80" spans="1:9">
      <c r="A80" s="43"/>
      <c r="B80" s="44"/>
      <c r="C80" s="44"/>
      <c r="D80" s="44"/>
      <c r="E80" s="44"/>
      <c r="F80" s="44"/>
      <c r="G80" s="44"/>
      <c r="H80" s="45"/>
      <c r="I80" s="45"/>
    </row>
    <row r="81" spans="1:9">
      <c r="A81" s="43"/>
      <c r="B81" s="44"/>
      <c r="C81" s="44"/>
      <c r="D81" s="44"/>
      <c r="E81" s="44"/>
      <c r="F81" s="44"/>
      <c r="G81" s="44"/>
      <c r="H81" s="45"/>
      <c r="I81" s="45"/>
    </row>
    <row r="82" spans="1:9">
      <c r="A82" s="20"/>
      <c r="B82" s="24"/>
      <c r="C82" s="24"/>
      <c r="D82" s="24"/>
      <c r="E82" s="24"/>
      <c r="F82" s="24"/>
      <c r="G82" s="24"/>
    </row>
    <row r="83" spans="1:9">
      <c r="A83" s="20"/>
      <c r="B83" s="24"/>
      <c r="C83" s="24"/>
      <c r="D83" s="24"/>
      <c r="E83" s="24"/>
      <c r="F83" s="24"/>
      <c r="G83" s="24"/>
    </row>
    <row r="84" spans="1:9">
      <c r="A84" s="20"/>
      <c r="B84" s="24"/>
      <c r="C84" s="24"/>
      <c r="D84" s="24"/>
      <c r="E84" s="24"/>
      <c r="F84" s="24"/>
      <c r="G84" s="24"/>
    </row>
    <row r="85" spans="1:9">
      <c r="A85" s="20"/>
      <c r="B85" s="24"/>
      <c r="C85" s="24"/>
      <c r="D85" s="24"/>
      <c r="E85" s="24"/>
      <c r="F85" s="24"/>
      <c r="G85" s="24"/>
    </row>
    <row r="86" spans="1:9">
      <c r="A86" s="20"/>
      <c r="B86" s="24"/>
      <c r="C86" s="24"/>
      <c r="D86" s="24"/>
      <c r="E86" s="24"/>
      <c r="F86" s="24"/>
      <c r="G86" s="24"/>
    </row>
    <row r="87" spans="1:9">
      <c r="A87" s="20"/>
      <c r="B87" s="24"/>
      <c r="C87" s="24"/>
      <c r="D87" s="24"/>
      <c r="E87" s="24"/>
      <c r="F87" s="24"/>
      <c r="G87" s="24"/>
    </row>
    <row r="88" spans="1:9">
      <c r="A88" s="20"/>
      <c r="B88" s="24"/>
      <c r="C88" s="24"/>
      <c r="D88" s="24"/>
      <c r="E88" s="24"/>
      <c r="F88" s="24"/>
      <c r="G88" s="24"/>
    </row>
    <row r="89" spans="1:9">
      <c r="A89" s="20"/>
      <c r="B89" s="24"/>
      <c r="C89" s="24"/>
      <c r="D89" s="24"/>
      <c r="E89" s="24"/>
      <c r="F89" s="24"/>
      <c r="G89" s="24"/>
    </row>
    <row r="90" spans="1:9">
      <c r="A90" s="20"/>
      <c r="B90" s="24"/>
      <c r="C90" s="24"/>
      <c r="D90" s="24"/>
      <c r="E90" s="24"/>
      <c r="F90" s="24"/>
      <c r="G90" s="24"/>
    </row>
    <row r="91" spans="1:9">
      <c r="A91" s="20"/>
      <c r="B91" s="24"/>
      <c r="C91" s="24"/>
      <c r="D91" s="24"/>
      <c r="E91" s="24"/>
      <c r="F91" s="24"/>
      <c r="G91" s="24"/>
    </row>
    <row r="92" spans="1:9">
      <c r="A92" s="20"/>
      <c r="B92" s="24"/>
      <c r="C92" s="24"/>
      <c r="D92" s="24"/>
      <c r="E92" s="24"/>
      <c r="F92" s="24"/>
      <c r="G92" s="24"/>
    </row>
    <row r="93" spans="1:9">
      <c r="A93" s="20"/>
      <c r="B93" s="24"/>
      <c r="C93" s="24"/>
      <c r="D93" s="24"/>
      <c r="E93" s="24"/>
      <c r="F93" s="24"/>
      <c r="G93" s="24"/>
    </row>
    <row r="94" spans="1:9">
      <c r="A94" s="20"/>
      <c r="B94" s="24"/>
      <c r="C94" s="24"/>
      <c r="D94" s="24"/>
      <c r="E94" s="24"/>
      <c r="F94" s="24"/>
      <c r="G94" s="24"/>
    </row>
    <row r="95" spans="1:9">
      <c r="A95" s="20"/>
      <c r="B95" s="24"/>
      <c r="C95" s="24"/>
      <c r="D95" s="24"/>
      <c r="E95" s="24"/>
      <c r="F95" s="24"/>
      <c r="G95" s="24"/>
    </row>
    <row r="96" spans="1:9">
      <c r="A96" s="20"/>
      <c r="B96" s="24"/>
      <c r="C96" s="24"/>
      <c r="D96" s="24"/>
      <c r="E96" s="24"/>
      <c r="F96" s="24"/>
      <c r="G96" s="24"/>
    </row>
    <row r="97" spans="1:7">
      <c r="A97" s="20"/>
      <c r="B97" s="24"/>
      <c r="C97" s="24"/>
      <c r="D97" s="24"/>
      <c r="E97" s="24"/>
      <c r="F97" s="24"/>
      <c r="G97" s="24"/>
    </row>
    <row r="98" spans="1:7">
      <c r="A98" s="20"/>
      <c r="B98" s="24"/>
      <c r="C98" s="24"/>
      <c r="D98" s="24"/>
      <c r="E98" s="24"/>
      <c r="F98" s="24"/>
      <c r="G98" s="24"/>
    </row>
    <row r="99" spans="1:7">
      <c r="A99" s="20"/>
      <c r="B99" s="24"/>
      <c r="C99" s="24"/>
      <c r="D99" s="24"/>
      <c r="E99" s="24"/>
      <c r="F99" s="24"/>
      <c r="G99" s="24"/>
    </row>
    <row r="100" spans="1:7">
      <c r="A100" s="20"/>
      <c r="B100" s="24"/>
      <c r="C100" s="24"/>
      <c r="D100" s="24"/>
      <c r="E100" s="24"/>
      <c r="F100" s="24"/>
      <c r="G100" s="24"/>
    </row>
    <row r="101" spans="1:7">
      <c r="A101" s="20"/>
      <c r="B101" s="24"/>
      <c r="C101" s="24"/>
      <c r="D101" s="24"/>
      <c r="E101" s="24"/>
      <c r="F101" s="24"/>
      <c r="G101" s="24"/>
    </row>
    <row r="102" spans="1:7">
      <c r="A102" s="20"/>
      <c r="B102" s="24"/>
      <c r="C102" s="24"/>
      <c r="D102" s="24"/>
      <c r="E102" s="24"/>
      <c r="F102" s="24"/>
      <c r="G102" s="24"/>
    </row>
    <row r="103" spans="1:7">
      <c r="A103" s="20"/>
      <c r="B103" s="24"/>
      <c r="C103" s="24"/>
      <c r="D103" s="24"/>
      <c r="E103" s="24"/>
      <c r="F103" s="24"/>
      <c r="G103" s="24"/>
    </row>
    <row r="104" spans="1:7">
      <c r="A104" s="20"/>
      <c r="B104" s="24"/>
      <c r="C104" s="24"/>
      <c r="D104" s="24"/>
      <c r="E104" s="24"/>
      <c r="F104" s="24"/>
      <c r="G104" s="24"/>
    </row>
    <row r="105" spans="1:7">
      <c r="A105" s="20"/>
      <c r="B105" s="24"/>
      <c r="C105" s="24"/>
      <c r="D105" s="24"/>
      <c r="E105" s="24"/>
      <c r="F105" s="24"/>
      <c r="G105" s="24"/>
    </row>
    <row r="106" spans="1:7">
      <c r="A106" s="20"/>
      <c r="B106" s="24"/>
      <c r="C106" s="24"/>
      <c r="D106" s="24"/>
      <c r="E106" s="24"/>
      <c r="F106" s="24"/>
      <c r="G106" s="24"/>
    </row>
    <row r="107" spans="1:7">
      <c r="A107" s="20"/>
      <c r="B107" s="24"/>
      <c r="C107" s="24"/>
      <c r="D107" s="24"/>
      <c r="E107" s="24"/>
      <c r="F107" s="24"/>
      <c r="G107" s="24"/>
    </row>
    <row r="108" spans="1:7">
      <c r="A108" s="20"/>
      <c r="B108" s="24"/>
      <c r="C108" s="24"/>
      <c r="D108" s="24"/>
      <c r="E108" s="24"/>
      <c r="F108" s="24"/>
      <c r="G108" s="24"/>
    </row>
    <row r="109" spans="1:7">
      <c r="A109" s="20"/>
      <c r="B109" s="24"/>
      <c r="C109" s="24"/>
      <c r="D109" s="24"/>
      <c r="E109" s="24"/>
      <c r="F109" s="24"/>
      <c r="G109" s="24"/>
    </row>
    <row r="110" spans="1:7">
      <c r="A110" s="20"/>
      <c r="B110" s="24"/>
      <c r="C110" s="24"/>
      <c r="D110" s="24"/>
      <c r="E110" s="24"/>
      <c r="F110" s="24"/>
      <c r="G110" s="24"/>
    </row>
    <row r="111" spans="1:7">
      <c r="A111" s="20"/>
      <c r="B111" s="24"/>
      <c r="C111" s="24"/>
      <c r="D111" s="24"/>
      <c r="E111" s="24"/>
      <c r="F111" s="24"/>
      <c r="G111" s="24"/>
    </row>
    <row r="112" spans="1:7">
      <c r="A112" s="20"/>
      <c r="B112" s="24"/>
      <c r="C112" s="24"/>
      <c r="D112" s="24"/>
      <c r="E112" s="24"/>
      <c r="F112" s="24"/>
      <c r="G112" s="24"/>
    </row>
    <row r="113" spans="1:7">
      <c r="A113" s="20"/>
      <c r="B113" s="24"/>
      <c r="C113" s="24"/>
      <c r="D113" s="24"/>
      <c r="E113" s="24"/>
      <c r="F113" s="24"/>
      <c r="G113" s="24"/>
    </row>
    <row r="114" spans="1:7">
      <c r="A114" s="20"/>
      <c r="B114" s="24"/>
      <c r="C114" s="24"/>
      <c r="D114" s="24"/>
      <c r="E114" s="24"/>
      <c r="F114" s="24"/>
      <c r="G114" s="24"/>
    </row>
    <row r="115" spans="1:7">
      <c r="A115" s="20"/>
      <c r="B115" s="24"/>
      <c r="C115" s="24"/>
      <c r="D115" s="24"/>
      <c r="E115" s="24"/>
      <c r="F115" s="24"/>
      <c r="G115" s="24"/>
    </row>
    <row r="116" spans="1:7">
      <c r="A116" s="20"/>
      <c r="B116" s="24"/>
      <c r="C116" s="24"/>
      <c r="D116" s="24"/>
      <c r="E116" s="24"/>
      <c r="F116" s="24"/>
      <c r="G116" s="24"/>
    </row>
    <row r="117" spans="1:7">
      <c r="A117" s="20"/>
      <c r="B117" s="24"/>
      <c r="C117" s="24"/>
      <c r="D117" s="24"/>
      <c r="E117" s="24"/>
      <c r="F117" s="24"/>
      <c r="G117" s="24"/>
    </row>
    <row r="118" spans="1:7">
      <c r="A118" s="20"/>
      <c r="B118" s="24"/>
      <c r="C118" s="24"/>
      <c r="D118" s="24"/>
      <c r="E118" s="24"/>
      <c r="F118" s="24"/>
      <c r="G118" s="24"/>
    </row>
    <row r="119" spans="1:7">
      <c r="A119" s="20"/>
      <c r="B119" s="24"/>
      <c r="C119" s="24"/>
      <c r="D119" s="24"/>
      <c r="E119" s="24"/>
      <c r="F119" s="24"/>
      <c r="G119" s="24"/>
    </row>
    <row r="120" spans="1:7">
      <c r="A120" s="20"/>
      <c r="B120" s="24"/>
      <c r="C120" s="24"/>
      <c r="D120" s="24"/>
      <c r="E120" s="24"/>
      <c r="F120" s="24"/>
      <c r="G120" s="24"/>
    </row>
    <row r="121" spans="1:7">
      <c r="A121" s="20"/>
      <c r="B121" s="24"/>
      <c r="C121" s="24"/>
      <c r="D121" s="24"/>
      <c r="E121" s="24"/>
      <c r="F121" s="24"/>
      <c r="G121" s="24"/>
    </row>
    <row r="122" spans="1:7">
      <c r="A122" s="20"/>
      <c r="B122" s="24"/>
      <c r="C122" s="24"/>
      <c r="D122" s="24"/>
      <c r="E122" s="24"/>
      <c r="F122" s="24"/>
      <c r="G122" s="24"/>
    </row>
    <row r="123" spans="1:7">
      <c r="A123" s="20"/>
      <c r="B123" s="24"/>
      <c r="C123" s="24"/>
      <c r="D123" s="24"/>
      <c r="E123" s="24"/>
      <c r="F123" s="24"/>
      <c r="G123" s="24"/>
    </row>
    <row r="124" spans="1:7">
      <c r="A124" s="20"/>
      <c r="B124" s="24"/>
      <c r="C124" s="24"/>
      <c r="D124" s="24"/>
      <c r="E124" s="24"/>
      <c r="F124" s="24"/>
      <c r="G124" s="24"/>
    </row>
    <row r="125" spans="1:7">
      <c r="A125" s="20"/>
      <c r="B125" s="24"/>
      <c r="C125" s="24"/>
      <c r="D125" s="24"/>
      <c r="E125" s="24"/>
      <c r="F125" s="24"/>
      <c r="G125" s="24"/>
    </row>
    <row r="126" spans="1:7">
      <c r="A126" s="20"/>
      <c r="B126" s="24"/>
      <c r="C126" s="24"/>
      <c r="D126" s="24"/>
      <c r="E126" s="24"/>
      <c r="F126" s="24"/>
      <c r="G126" s="24"/>
    </row>
    <row r="127" spans="1:7">
      <c r="A127" s="20"/>
      <c r="B127" s="24"/>
      <c r="C127" s="24"/>
      <c r="D127" s="24"/>
      <c r="E127" s="24"/>
      <c r="F127" s="24"/>
      <c r="G127" s="24"/>
    </row>
    <row r="128" spans="1:7">
      <c r="A128" s="20"/>
      <c r="B128" s="24"/>
      <c r="C128" s="24"/>
      <c r="D128" s="24"/>
      <c r="E128" s="24"/>
      <c r="F128" s="24"/>
      <c r="G128" s="24"/>
    </row>
    <row r="129" spans="1:7">
      <c r="A129" s="20"/>
      <c r="B129" s="24"/>
      <c r="C129" s="24"/>
      <c r="D129" s="24"/>
      <c r="E129" s="24"/>
      <c r="F129" s="24"/>
      <c r="G129" s="24"/>
    </row>
    <row r="130" spans="1:7">
      <c r="A130" s="20"/>
      <c r="B130" s="24"/>
      <c r="C130" s="24"/>
      <c r="D130" s="24"/>
      <c r="E130" s="24"/>
      <c r="F130" s="24"/>
      <c r="G130" s="24"/>
    </row>
    <row r="131" spans="1:7">
      <c r="A131" s="20"/>
      <c r="B131" s="24"/>
      <c r="C131" s="24"/>
      <c r="D131" s="24"/>
      <c r="E131" s="24"/>
      <c r="F131" s="24"/>
      <c r="G131" s="24"/>
    </row>
    <row r="132" spans="1:7">
      <c r="A132" s="20"/>
      <c r="B132" s="24"/>
      <c r="C132" s="24"/>
      <c r="D132" s="24"/>
      <c r="E132" s="24"/>
      <c r="F132" s="24"/>
      <c r="G132" s="24"/>
    </row>
    <row r="133" spans="1:7">
      <c r="A133" s="20"/>
      <c r="B133" s="24"/>
      <c r="C133" s="24"/>
      <c r="D133" s="24"/>
      <c r="E133" s="24"/>
      <c r="F133" s="24"/>
      <c r="G133" s="24"/>
    </row>
    <row r="134" spans="1:7">
      <c r="A134" s="20"/>
      <c r="B134" s="24"/>
      <c r="C134" s="24"/>
      <c r="D134" s="24"/>
      <c r="E134" s="24"/>
      <c r="F134" s="24"/>
      <c r="G134" s="24"/>
    </row>
    <row r="135" spans="1:7">
      <c r="A135" s="20"/>
      <c r="B135" s="24"/>
      <c r="C135" s="24"/>
      <c r="D135" s="24"/>
      <c r="E135" s="24"/>
      <c r="F135" s="24"/>
      <c r="G135" s="24"/>
    </row>
    <row r="136" spans="1:7">
      <c r="A136" s="20"/>
      <c r="B136" s="24"/>
      <c r="C136" s="24"/>
      <c r="D136" s="24"/>
      <c r="E136" s="24"/>
      <c r="F136" s="24"/>
      <c r="G136" s="24"/>
    </row>
    <row r="137" spans="1:7">
      <c r="A137" s="20"/>
      <c r="B137" s="24"/>
      <c r="C137" s="24"/>
      <c r="D137" s="24"/>
      <c r="E137" s="24"/>
      <c r="F137" s="24"/>
      <c r="G137" s="24"/>
    </row>
    <row r="138" spans="1:7">
      <c r="A138" s="20"/>
      <c r="B138" s="24"/>
      <c r="C138" s="24"/>
      <c r="D138" s="24"/>
      <c r="E138" s="24"/>
      <c r="F138" s="24"/>
      <c r="G138" s="24"/>
    </row>
    <row r="139" spans="1:7">
      <c r="A139" s="20"/>
      <c r="B139" s="24"/>
      <c r="C139" s="24"/>
      <c r="D139" s="24"/>
      <c r="E139" s="24"/>
      <c r="F139" s="24"/>
      <c r="G139" s="24"/>
    </row>
    <row r="140" spans="1:7">
      <c r="A140" s="20"/>
      <c r="B140" s="24"/>
      <c r="C140" s="24"/>
      <c r="D140" s="24"/>
      <c r="E140" s="24"/>
      <c r="F140" s="24"/>
      <c r="G140" s="24"/>
    </row>
    <row r="141" spans="1:7">
      <c r="B141" s="24"/>
      <c r="C141" s="24"/>
      <c r="D141" s="24"/>
    </row>
    <row r="142" spans="1:7">
      <c r="B142" s="24"/>
      <c r="C142" s="24"/>
      <c r="D142" s="24"/>
    </row>
    <row r="143" spans="1:7">
      <c r="B143" s="24"/>
      <c r="C143" s="24"/>
      <c r="D143" s="24"/>
    </row>
    <row r="144" spans="1:7">
      <c r="B144" s="24"/>
      <c r="C144" s="24"/>
      <c r="D144" s="24"/>
    </row>
    <row r="145" spans="2:4">
      <c r="B145" s="24"/>
      <c r="C145" s="24"/>
      <c r="D145" s="24"/>
    </row>
    <row r="146" spans="2:4">
      <c r="B146" s="24"/>
      <c r="C146" s="24"/>
      <c r="D146" s="24"/>
    </row>
    <row r="147" spans="2:4">
      <c r="B147" s="24"/>
      <c r="C147" s="24"/>
      <c r="D147" s="24"/>
    </row>
    <row r="148" spans="2:4">
      <c r="B148" s="24"/>
      <c r="C148" s="24"/>
      <c r="D148" s="24"/>
    </row>
    <row r="149" spans="2:4">
      <c r="B149" s="24"/>
      <c r="C149" s="24"/>
      <c r="D149" s="24"/>
    </row>
    <row r="150" spans="2:4">
      <c r="B150" s="24"/>
      <c r="C150" s="24"/>
      <c r="D150" s="24"/>
    </row>
    <row r="151" spans="2:4">
      <c r="B151" s="24"/>
      <c r="C151" s="24"/>
      <c r="D151" s="24"/>
    </row>
    <row r="152" spans="2:4">
      <c r="B152" s="24"/>
      <c r="C152" s="24"/>
      <c r="D152" s="24"/>
    </row>
    <row r="153" spans="2:4">
      <c r="B153" s="24"/>
      <c r="C153" s="24"/>
      <c r="D153" s="24"/>
    </row>
    <row r="154" spans="2:4">
      <c r="B154" s="24"/>
      <c r="C154" s="24"/>
      <c r="D154" s="24"/>
    </row>
    <row r="155" spans="2:4">
      <c r="B155" s="24"/>
      <c r="C155" s="24"/>
      <c r="D155" s="24"/>
    </row>
    <row r="156" spans="2:4">
      <c r="B156" s="24"/>
      <c r="C156" s="24"/>
      <c r="D156" s="24"/>
    </row>
    <row r="157" spans="2:4">
      <c r="B157" s="24"/>
      <c r="C157" s="24"/>
      <c r="D157" s="24"/>
    </row>
    <row r="158" spans="2:4">
      <c r="B158" s="24"/>
      <c r="C158" s="24"/>
      <c r="D158" s="24"/>
    </row>
    <row r="159" spans="2:4">
      <c r="B159" s="24"/>
      <c r="C159" s="24"/>
      <c r="D159" s="24"/>
    </row>
    <row r="160" spans="2:4">
      <c r="B160" s="24"/>
      <c r="C160" s="24"/>
      <c r="D160" s="24"/>
    </row>
    <row r="161" spans="2:4">
      <c r="B161" s="24"/>
      <c r="C161" s="24"/>
      <c r="D161" s="24"/>
    </row>
    <row r="162" spans="2:4">
      <c r="B162" s="24"/>
      <c r="C162" s="24"/>
      <c r="D162" s="24"/>
    </row>
    <row r="163" spans="2:4">
      <c r="B163" s="24"/>
      <c r="C163" s="24"/>
      <c r="D163" s="24"/>
    </row>
    <row r="164" spans="2:4">
      <c r="B164" s="24"/>
      <c r="C164" s="24"/>
      <c r="D164" s="24"/>
    </row>
    <row r="165" spans="2:4">
      <c r="B165" s="24"/>
      <c r="C165" s="24"/>
      <c r="D165" s="24"/>
    </row>
    <row r="166" spans="2:4">
      <c r="B166" s="24"/>
      <c r="C166" s="24"/>
      <c r="D166" s="24"/>
    </row>
    <row r="167" spans="2:4">
      <c r="B167" s="24"/>
      <c r="C167" s="24"/>
      <c r="D167" s="24"/>
    </row>
    <row r="168" spans="2:4">
      <c r="B168" s="24"/>
      <c r="C168" s="24"/>
      <c r="D168" s="24"/>
    </row>
    <row r="169" spans="2:4">
      <c r="B169" s="24"/>
      <c r="C169" s="24"/>
      <c r="D169" s="24"/>
    </row>
    <row r="170" spans="2:4">
      <c r="B170" s="24"/>
      <c r="C170" s="24"/>
      <c r="D170" s="24"/>
    </row>
    <row r="171" spans="2:4">
      <c r="B171" s="24"/>
      <c r="C171" s="24"/>
      <c r="D171" s="24"/>
    </row>
    <row r="172" spans="2:4">
      <c r="B172" s="24"/>
      <c r="C172" s="24"/>
      <c r="D172" s="24"/>
    </row>
    <row r="173" spans="2:4">
      <c r="B173" s="24"/>
      <c r="C173" s="24"/>
      <c r="D173" s="24"/>
    </row>
    <row r="174" spans="2:4">
      <c r="B174" s="24"/>
      <c r="C174" s="24"/>
      <c r="D174" s="24"/>
    </row>
    <row r="175" spans="2:4">
      <c r="B175" s="24"/>
      <c r="C175" s="24"/>
      <c r="D175" s="24"/>
    </row>
    <row r="176" spans="2:4">
      <c r="B176" s="24"/>
      <c r="C176" s="24"/>
      <c r="D176" s="24"/>
    </row>
    <row r="177" spans="2:4">
      <c r="B177" s="24"/>
      <c r="C177" s="24"/>
      <c r="D177" s="24"/>
    </row>
    <row r="178" spans="2:4">
      <c r="B178" s="24"/>
      <c r="C178" s="24"/>
      <c r="D178" s="24"/>
    </row>
    <row r="179" spans="2:4">
      <c r="B179" s="24"/>
      <c r="C179" s="24"/>
      <c r="D179" s="24"/>
    </row>
    <row r="180" spans="2:4">
      <c r="B180" s="24"/>
      <c r="C180" s="24"/>
      <c r="D180" s="24"/>
    </row>
    <row r="181" spans="2:4">
      <c r="B181" s="24"/>
      <c r="C181" s="24"/>
      <c r="D181" s="24"/>
    </row>
    <row r="182" spans="2:4">
      <c r="B182" s="24"/>
      <c r="C182" s="24"/>
      <c r="D182" s="24"/>
    </row>
    <row r="183" spans="2:4">
      <c r="B183" s="24"/>
      <c r="C183" s="24"/>
      <c r="D183" s="24"/>
    </row>
    <row r="184" spans="2:4">
      <c r="B184" s="24"/>
      <c r="C184" s="24"/>
      <c r="D184" s="24"/>
    </row>
    <row r="185" spans="2:4">
      <c r="B185" s="24"/>
      <c r="C185" s="24"/>
      <c r="D185" s="24"/>
    </row>
    <row r="186" spans="2:4">
      <c r="B186" s="24"/>
      <c r="C186" s="24"/>
      <c r="D186" s="24"/>
    </row>
    <row r="187" spans="2:4">
      <c r="B187" s="24"/>
      <c r="C187" s="24"/>
      <c r="D187" s="24"/>
    </row>
    <row r="188" spans="2:4">
      <c r="B188" s="24"/>
      <c r="C188" s="24"/>
      <c r="D188" s="24"/>
    </row>
    <row r="189" spans="2:4">
      <c r="B189" s="24"/>
      <c r="C189" s="24"/>
      <c r="D189" s="24"/>
    </row>
    <row r="190" spans="2:4">
      <c r="B190" s="24"/>
      <c r="C190" s="24"/>
      <c r="D190" s="24"/>
    </row>
    <row r="191" spans="2:4">
      <c r="B191" s="24"/>
      <c r="C191" s="24"/>
      <c r="D191" s="24"/>
    </row>
    <row r="192" spans="2:4">
      <c r="B192" s="24"/>
      <c r="C192" s="24"/>
      <c r="D192" s="24"/>
    </row>
    <row r="193" spans="2:4">
      <c r="B193" s="24"/>
      <c r="C193" s="24"/>
      <c r="D193" s="24"/>
    </row>
    <row r="194" spans="2:4">
      <c r="B194" s="24"/>
      <c r="C194" s="24"/>
      <c r="D194" s="24"/>
    </row>
    <row r="195" spans="2:4">
      <c r="B195" s="24"/>
      <c r="C195" s="24"/>
      <c r="D195" s="24"/>
    </row>
    <row r="196" spans="2:4">
      <c r="B196" s="24"/>
      <c r="C196" s="24"/>
      <c r="D196" s="24"/>
    </row>
    <row r="197" spans="2:4">
      <c r="B197" s="24"/>
      <c r="C197" s="24"/>
      <c r="D197" s="24"/>
    </row>
    <row r="198" spans="2:4">
      <c r="B198" s="24"/>
      <c r="C198" s="24"/>
      <c r="D198" s="24"/>
    </row>
    <row r="199" spans="2:4">
      <c r="B199" s="24"/>
      <c r="C199" s="24"/>
      <c r="D199" s="24"/>
    </row>
    <row r="200" spans="2:4">
      <c r="B200" s="24"/>
      <c r="C200" s="24"/>
      <c r="D200" s="24"/>
    </row>
    <row r="201" spans="2:4">
      <c r="B201" s="24"/>
      <c r="C201" s="24"/>
      <c r="D201" s="24"/>
    </row>
    <row r="202" spans="2:4">
      <c r="B202" s="24"/>
      <c r="C202" s="24"/>
      <c r="D202" s="24"/>
    </row>
    <row r="203" spans="2:4">
      <c r="B203" s="24"/>
      <c r="C203" s="24"/>
      <c r="D203" s="24"/>
    </row>
    <row r="204" spans="2:4">
      <c r="B204" s="24"/>
      <c r="C204" s="24"/>
      <c r="D204" s="24"/>
    </row>
    <row r="205" spans="2:4">
      <c r="B205" s="24"/>
      <c r="C205" s="24"/>
      <c r="D205" s="24"/>
    </row>
    <row r="206" spans="2:4">
      <c r="B206" s="24"/>
      <c r="C206" s="24"/>
      <c r="D206" s="24"/>
    </row>
    <row r="207" spans="2:4">
      <c r="B207" s="24"/>
      <c r="C207" s="24"/>
      <c r="D207" s="24"/>
    </row>
    <row r="208" spans="2:4">
      <c r="B208" s="24"/>
      <c r="C208" s="24"/>
      <c r="D208" s="24"/>
    </row>
    <row r="209" spans="2:4">
      <c r="B209" s="24"/>
      <c r="C209" s="24"/>
      <c r="D209" s="24"/>
    </row>
    <row r="210" spans="2:4">
      <c r="B210" s="24"/>
      <c r="C210" s="24"/>
      <c r="D210" s="24"/>
    </row>
    <row r="211" spans="2:4">
      <c r="B211" s="24"/>
      <c r="C211" s="24"/>
      <c r="D211" s="24"/>
    </row>
    <row r="212" spans="2:4">
      <c r="B212" s="24"/>
      <c r="C212" s="24"/>
      <c r="D212" s="24"/>
    </row>
    <row r="213" spans="2:4">
      <c r="B213" s="24"/>
      <c r="C213" s="24"/>
      <c r="D213" s="24"/>
    </row>
    <row r="214" spans="2:4">
      <c r="B214" s="24"/>
      <c r="C214" s="24"/>
      <c r="D214" s="24"/>
    </row>
    <row r="215" spans="2:4">
      <c r="B215" s="24"/>
      <c r="C215" s="24"/>
      <c r="D215" s="24"/>
    </row>
    <row r="216" spans="2:4">
      <c r="B216" s="24"/>
      <c r="C216" s="24"/>
      <c r="D216" s="24"/>
    </row>
    <row r="217" spans="2:4">
      <c r="B217" s="24"/>
      <c r="C217" s="24"/>
      <c r="D217" s="24"/>
    </row>
    <row r="218" spans="2:4">
      <c r="B218" s="24"/>
      <c r="C218" s="24"/>
      <c r="D218" s="24"/>
    </row>
    <row r="219" spans="2:4">
      <c r="B219" s="24"/>
      <c r="C219" s="24"/>
      <c r="D219" s="24"/>
    </row>
    <row r="220" spans="2:4">
      <c r="B220" s="24"/>
      <c r="C220" s="24"/>
      <c r="D220" s="24"/>
    </row>
    <row r="221" spans="2:4">
      <c r="B221" s="24"/>
      <c r="C221" s="24"/>
      <c r="D221" s="24"/>
    </row>
    <row r="222" spans="2:4">
      <c r="B222" s="24"/>
      <c r="C222" s="24"/>
      <c r="D222" s="24"/>
    </row>
    <row r="223" spans="2:4">
      <c r="B223" s="24"/>
      <c r="C223" s="24"/>
      <c r="D223" s="24"/>
    </row>
    <row r="224" spans="2:4">
      <c r="B224" s="24"/>
      <c r="C224" s="24"/>
      <c r="D224" s="24"/>
    </row>
    <row r="225" spans="2:4">
      <c r="B225" s="24"/>
      <c r="C225" s="24"/>
      <c r="D225" s="24"/>
    </row>
    <row r="226" spans="2:4">
      <c r="B226" s="24"/>
      <c r="C226" s="24"/>
      <c r="D226" s="24"/>
    </row>
    <row r="227" spans="2:4">
      <c r="B227" s="24"/>
      <c r="C227" s="24"/>
      <c r="D227" s="24"/>
    </row>
    <row r="228" spans="2:4">
      <c r="B228" s="24"/>
      <c r="C228" s="24"/>
      <c r="D228" s="24"/>
    </row>
    <row r="229" spans="2:4">
      <c r="B229" s="24"/>
      <c r="C229" s="24"/>
      <c r="D229" s="24"/>
    </row>
    <row r="230" spans="2:4">
      <c r="B230" s="24"/>
      <c r="C230" s="24"/>
      <c r="D230" s="24"/>
    </row>
    <row r="231" spans="2:4">
      <c r="B231" s="24"/>
      <c r="C231" s="24"/>
      <c r="D231" s="24"/>
    </row>
    <row r="232" spans="2:4">
      <c r="B232" s="24"/>
      <c r="C232" s="24"/>
      <c r="D232" s="24"/>
    </row>
    <row r="233" spans="2:4">
      <c r="B233" s="24"/>
      <c r="C233" s="24"/>
      <c r="D233" s="24"/>
    </row>
    <row r="234" spans="2:4">
      <c r="B234" s="24"/>
      <c r="C234" s="24"/>
      <c r="D234" s="24"/>
    </row>
    <row r="235" spans="2:4">
      <c r="B235" s="24"/>
      <c r="C235" s="24"/>
      <c r="D235" s="24"/>
    </row>
    <row r="236" spans="2:4">
      <c r="B236" s="24"/>
      <c r="C236" s="24"/>
      <c r="D236" s="24"/>
    </row>
    <row r="237" spans="2:4">
      <c r="B237" s="24"/>
      <c r="C237" s="24"/>
      <c r="D237" s="24"/>
    </row>
    <row r="238" spans="2:4">
      <c r="B238" s="24"/>
      <c r="C238" s="24"/>
      <c r="D238" s="24"/>
    </row>
    <row r="239" spans="2:4">
      <c r="B239" s="24"/>
      <c r="C239" s="24"/>
      <c r="D239" s="24"/>
    </row>
    <row r="240" spans="2:4">
      <c r="B240" s="24"/>
      <c r="C240" s="24"/>
      <c r="D240" s="24"/>
    </row>
    <row r="241" spans="2:4">
      <c r="B241" s="24"/>
      <c r="C241" s="24"/>
      <c r="D241" s="24"/>
    </row>
    <row r="242" spans="2:4">
      <c r="B242" s="24"/>
      <c r="C242" s="24"/>
      <c r="D242" s="24"/>
    </row>
    <row r="243" spans="2:4">
      <c r="B243" s="24"/>
      <c r="C243" s="24"/>
      <c r="D243" s="24"/>
    </row>
    <row r="244" spans="2:4">
      <c r="B244" s="24"/>
      <c r="C244" s="24"/>
      <c r="D244" s="24"/>
    </row>
    <row r="245" spans="2:4">
      <c r="B245" s="24"/>
      <c r="C245" s="24"/>
      <c r="D245" s="24"/>
    </row>
    <row r="246" spans="2:4">
      <c r="B246" s="24"/>
      <c r="C246" s="24"/>
      <c r="D246" s="24"/>
    </row>
    <row r="247" spans="2:4">
      <c r="B247" s="24"/>
      <c r="C247" s="24"/>
      <c r="D247" s="24"/>
    </row>
    <row r="248" spans="2:4">
      <c r="B248" s="24"/>
      <c r="C248" s="24"/>
      <c r="D248" s="24"/>
    </row>
    <row r="249" spans="2:4">
      <c r="B249" s="24"/>
      <c r="C249" s="24"/>
      <c r="D249" s="24"/>
    </row>
    <row r="250" spans="2:4">
      <c r="B250" s="24"/>
      <c r="C250" s="24"/>
      <c r="D250" s="24"/>
    </row>
    <row r="251" spans="2:4">
      <c r="B251" s="24"/>
      <c r="C251" s="24"/>
      <c r="D251" s="24"/>
    </row>
    <row r="252" spans="2:4">
      <c r="B252" s="24"/>
      <c r="C252" s="24"/>
      <c r="D252" s="24"/>
    </row>
    <row r="253" spans="2:4">
      <c r="B253" s="24"/>
      <c r="C253" s="24"/>
      <c r="D253" s="24"/>
    </row>
    <row r="254" spans="2:4">
      <c r="B254" s="24"/>
      <c r="C254" s="24"/>
      <c r="D254" s="24"/>
    </row>
    <row r="255" spans="2:4">
      <c r="B255" s="24"/>
      <c r="C255" s="24"/>
      <c r="D255" s="24"/>
    </row>
    <row r="256" spans="2:4">
      <c r="B256" s="24"/>
      <c r="C256" s="24"/>
      <c r="D256" s="24"/>
    </row>
    <row r="257" spans="2:4">
      <c r="B257" s="24"/>
      <c r="C257" s="24"/>
      <c r="D257" s="24"/>
    </row>
    <row r="258" spans="2:4">
      <c r="B258" s="24"/>
      <c r="C258" s="24"/>
      <c r="D258" s="24"/>
    </row>
    <row r="259" spans="2:4">
      <c r="B259" s="24"/>
      <c r="C259" s="24"/>
      <c r="D259" s="24"/>
    </row>
    <row r="260" spans="2:4">
      <c r="B260" s="24"/>
      <c r="C260" s="24"/>
      <c r="D260" s="24"/>
    </row>
    <row r="261" spans="2:4">
      <c r="B261" s="24"/>
      <c r="C261" s="24"/>
      <c r="D261" s="24"/>
    </row>
    <row r="262" spans="2:4">
      <c r="B262" s="24"/>
      <c r="C262" s="24"/>
      <c r="D262" s="24"/>
    </row>
    <row r="263" spans="2:4">
      <c r="B263" s="24"/>
      <c r="C263" s="24"/>
      <c r="D263" s="24"/>
    </row>
    <row r="264" spans="2:4">
      <c r="B264" s="24"/>
      <c r="C264" s="24"/>
      <c r="D264" s="24"/>
    </row>
    <row r="265" spans="2:4">
      <c r="B265" s="24"/>
      <c r="C265" s="24"/>
      <c r="D265" s="24"/>
    </row>
    <row r="266" spans="2:4">
      <c r="B266" s="24"/>
      <c r="C266" s="24"/>
      <c r="D266" s="24"/>
    </row>
    <row r="267" spans="2:4">
      <c r="B267" s="24"/>
      <c r="C267" s="24"/>
      <c r="D267" s="24"/>
    </row>
    <row r="268" spans="2:4">
      <c r="B268" s="24"/>
      <c r="C268" s="24"/>
      <c r="D268" s="24"/>
    </row>
    <row r="269" spans="2:4">
      <c r="B269" s="24"/>
      <c r="C269" s="24"/>
      <c r="D269" s="24"/>
    </row>
    <row r="270" spans="2:4">
      <c r="B270" s="24"/>
      <c r="C270" s="24"/>
      <c r="D270" s="24"/>
    </row>
    <row r="271" spans="2:4">
      <c r="B271" s="24"/>
      <c r="C271" s="24"/>
      <c r="D271" s="24"/>
    </row>
    <row r="272" spans="2:4">
      <c r="B272" s="24"/>
      <c r="C272" s="24"/>
      <c r="D272" s="24"/>
    </row>
    <row r="273" spans="2:4">
      <c r="B273" s="24"/>
      <c r="C273" s="24"/>
      <c r="D273" s="24"/>
    </row>
    <row r="274" spans="2:4">
      <c r="B274" s="24"/>
      <c r="C274" s="24"/>
      <c r="D274" s="24"/>
    </row>
    <row r="275" spans="2:4">
      <c r="B275" s="24"/>
      <c r="C275" s="24"/>
      <c r="D275" s="24"/>
    </row>
    <row r="276" spans="2:4">
      <c r="B276" s="24"/>
      <c r="C276" s="24"/>
      <c r="D276" s="24"/>
    </row>
    <row r="277" spans="2:4">
      <c r="B277" s="24"/>
      <c r="C277" s="24"/>
      <c r="D277" s="24"/>
    </row>
    <row r="278" spans="2:4">
      <c r="B278" s="24"/>
      <c r="C278" s="24"/>
      <c r="D278" s="24"/>
    </row>
  </sheetData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E18 C18">
    <cfRule type="cellIs" dxfId="1" priority="10" stopIfTrue="1" operator="lessThan">
      <formula>-60</formula>
    </cfRule>
  </conditionalFormatting>
  <conditionalFormatting sqref="E18 C18">
    <cfRule type="cellIs" dxfId="0" priority="9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2020-02-07T11:44:54Z</dcterms:modified>
</cp:coreProperties>
</file>