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15240" windowHeight="8556"/>
  </bookViews>
  <sheets>
    <sheet name="ASHX.partq" sheetId="8" r:id="rId1"/>
  </sheets>
  <definedNames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E8" i="8" l="1"/>
  <c r="F8" i="8"/>
  <c r="P8" i="8" s="1"/>
  <c r="Q8" i="8" s="1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E26" i="8"/>
  <c r="F26" i="8"/>
  <c r="G26" i="8"/>
  <c r="E27" i="8"/>
  <c r="F27" i="8"/>
  <c r="G27" i="8"/>
  <c r="E28" i="8"/>
  <c r="F28" i="8"/>
  <c r="G28" i="8"/>
  <c r="E29" i="8"/>
  <c r="F29" i="8"/>
  <c r="G29" i="8"/>
  <c r="E30" i="8"/>
  <c r="F30" i="8"/>
  <c r="G30" i="8"/>
  <c r="E31" i="8"/>
  <c r="F31" i="8"/>
  <c r="G31" i="8"/>
  <c r="E32" i="8"/>
  <c r="F32" i="8"/>
  <c r="G32" i="8"/>
  <c r="E33" i="8"/>
  <c r="F33" i="8"/>
  <c r="G33" i="8"/>
  <c r="E34" i="8"/>
  <c r="F34" i="8"/>
  <c r="G34" i="8"/>
  <c r="E35" i="8"/>
  <c r="F35" i="8"/>
  <c r="G35" i="8"/>
  <c r="E36" i="8"/>
  <c r="F36" i="8"/>
  <c r="G36" i="8"/>
  <c r="E37" i="8"/>
  <c r="F37" i="8"/>
  <c r="G37" i="8"/>
  <c r="E38" i="8"/>
  <c r="F38" i="8"/>
  <c r="G38" i="8"/>
  <c r="E39" i="8"/>
  <c r="F39" i="8"/>
  <c r="G39" i="8"/>
  <c r="E40" i="8"/>
  <c r="F40" i="8"/>
  <c r="G40" i="8"/>
  <c r="E41" i="8"/>
  <c r="F41" i="8"/>
  <c r="G41" i="8"/>
  <c r="E42" i="8"/>
  <c r="F42" i="8"/>
  <c r="G42" i="8"/>
  <c r="E43" i="8"/>
  <c r="F43" i="8"/>
  <c r="G43" i="8"/>
  <c r="E44" i="8"/>
  <c r="F44" i="8"/>
  <c r="G44" i="8"/>
  <c r="E45" i="8"/>
  <c r="F45" i="8"/>
  <c r="G45" i="8"/>
  <c r="E46" i="8"/>
  <c r="F46" i="8"/>
  <c r="G46" i="8"/>
  <c r="E47" i="8"/>
  <c r="F47" i="8"/>
  <c r="G47" i="8"/>
  <c r="E48" i="8"/>
  <c r="F48" i="8"/>
  <c r="G48" i="8"/>
  <c r="E49" i="8"/>
  <c r="F49" i="8"/>
  <c r="G49" i="8"/>
  <c r="C50" i="8"/>
  <c r="D50" i="8"/>
  <c r="H50" i="8"/>
  <c r="I50" i="8"/>
  <c r="J50" i="8"/>
  <c r="K50" i="8"/>
  <c r="L50" i="8"/>
  <c r="M50" i="8"/>
  <c r="N50" i="8"/>
  <c r="O50" i="8"/>
  <c r="P23" i="8" l="1"/>
  <c r="E50" i="8"/>
  <c r="P34" i="8"/>
  <c r="Q34" i="8" s="1"/>
  <c r="P30" i="8"/>
  <c r="Q30" i="8" s="1"/>
  <c r="Q23" i="8"/>
  <c r="P10" i="8"/>
  <c r="Q10" i="8" s="1"/>
  <c r="P49" i="8"/>
  <c r="Q49" i="8" s="1"/>
  <c r="P33" i="8"/>
  <c r="Q33" i="8" s="1"/>
  <c r="P39" i="8"/>
  <c r="Q39" i="8" s="1"/>
  <c r="P17" i="8"/>
  <c r="Q17" i="8" s="1"/>
  <c r="P24" i="8"/>
  <c r="Q24" i="8" s="1"/>
  <c r="P19" i="8"/>
  <c r="Q19" i="8" s="1"/>
  <c r="P47" i="8"/>
  <c r="Q47" i="8" s="1"/>
  <c r="P11" i="8"/>
  <c r="Q11" i="8" s="1"/>
  <c r="P26" i="8"/>
  <c r="Q26" i="8" s="1"/>
  <c r="P36" i="8"/>
  <c r="Q36" i="8" s="1"/>
  <c r="P25" i="8"/>
  <c r="Q25" i="8" s="1"/>
  <c r="P15" i="8"/>
  <c r="Q15" i="8" s="1"/>
  <c r="P43" i="8"/>
  <c r="Q43" i="8" s="1"/>
  <c r="P35" i="8"/>
  <c r="Q35" i="8" s="1"/>
  <c r="P32" i="8"/>
  <c r="Q32" i="8" s="1"/>
  <c r="P14" i="8"/>
  <c r="Q14" i="8" s="1"/>
  <c r="P46" i="8"/>
  <c r="Q46" i="8" s="1"/>
  <c r="P37" i="8"/>
  <c r="Q37" i="8" s="1"/>
  <c r="P12" i="8"/>
  <c r="Q12" i="8" s="1"/>
  <c r="P13" i="8"/>
  <c r="Q13" i="8" s="1"/>
  <c r="P31" i="8"/>
  <c r="Q31" i="8" s="1"/>
  <c r="P29" i="8"/>
  <c r="Q29" i="8" s="1"/>
  <c r="P9" i="8"/>
  <c r="Q9" i="8" s="1"/>
  <c r="P16" i="8"/>
  <c r="Q16" i="8" s="1"/>
  <c r="P27" i="8"/>
  <c r="Q27" i="8" s="1"/>
  <c r="P42" i="8"/>
  <c r="Q42" i="8" s="1"/>
  <c r="P22" i="8"/>
  <c r="Q22" i="8" s="1"/>
  <c r="P40" i="8"/>
  <c r="Q40" i="8" s="1"/>
  <c r="P28" i="8"/>
  <c r="Q28" i="8" s="1"/>
  <c r="P45" i="8"/>
  <c r="Q45" i="8" s="1"/>
  <c r="P21" i="8"/>
  <c r="Q21" i="8" s="1"/>
  <c r="P20" i="8"/>
  <c r="Q20" i="8" s="1"/>
  <c r="P38" i="8"/>
  <c r="Q38" i="8" s="1"/>
  <c r="P44" i="8"/>
  <c r="Q44" i="8" s="1"/>
  <c r="P41" i="8"/>
  <c r="Q41" i="8" s="1"/>
  <c r="P48" i="8"/>
  <c r="Q48" i="8" s="1"/>
  <c r="F50" i="8"/>
  <c r="P18" i="8"/>
  <c r="Q18" i="8" s="1"/>
  <c r="G50" i="8"/>
  <c r="Q50" i="8" l="1"/>
  <c r="P50" i="8"/>
</calcChain>
</file>

<file path=xl/sharedStrings.xml><?xml version="1.0" encoding="utf-8"?>
<sst xmlns="http://schemas.openxmlformats.org/spreadsheetml/2006/main" count="68" uniqueCount="62">
  <si>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</si>
  <si>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</si>
  <si>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</si>
  <si>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</si>
  <si>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</si>
  <si>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</si>
  <si>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</si>
  <si>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</si>
  <si>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</si>
  <si>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</si>
  <si>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</si>
  <si>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</si>
  <si>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</si>
  <si>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</si>
  <si>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</si>
  <si>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</si>
  <si>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</si>
  <si>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</si>
  <si>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</si>
  <si>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</si>
  <si>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</si>
  <si>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</si>
  <si>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</si>
  <si>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</si>
  <si>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</si>
  <si>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</si>
  <si>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</si>
  <si>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</si>
  <si>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</si>
  <si>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</si>
  <si>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</si>
  <si>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</si>
  <si>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</si>
  <si>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</si>
  <si>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</si>
  <si>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</si>
  <si>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</si>
  <si>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</si>
  <si>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</si>
  <si>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</si>
  <si>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</si>
  <si>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</si>
  <si>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</si>
  <si>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</si>
  <si>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</si>
  <si>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</si>
  <si>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</si>
  <si>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 xml:space="preserve">Անի </t>
  </si>
  <si>
    <t>Արփի</t>
  </si>
  <si>
    <t>Ամասիա</t>
  </si>
  <si>
    <t>Աշոցք</t>
  </si>
  <si>
    <t>Սարապատ</t>
  </si>
  <si>
    <t>Նախորդ տարիների
 պարտքը /31.12.2019թ. դրությամբ/</t>
  </si>
  <si>
    <t xml:space="preserve"> Նախորդ տարիների պարտքի  մարումը
2020թ.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</si>
  <si>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2020թ. ապրիլի «1» -ի  դրությամբ</t>
  </si>
  <si>
    <t xml:space="preserve"> Նախորդ տարիների պարտքի  մնացորդը
01.04.2020թ.
   դրությամբ`     4=2-3</t>
  </si>
  <si>
    <t>Ընդամենը
համայնքապետարանների, ՏԻՄ -երին ենթակա բյուջետային հիմնարկների, ՀՈԱԿ-ների աշխատողների աշխատավարձերը 
2020թ.
  ապրիլի «1» -ի   դրությամբ</t>
  </si>
  <si>
    <t xml:space="preserve"> Այդ թվում` համայնքապետարանների աշխատողների  աշխատավարձերը  
2020թ.
  ապրիլի «1» -ի  դրությամբ</t>
  </si>
  <si>
    <t>Այդ թվում` ՏԻՄ-երին ենթակա  բյուջետային հիմնարկների աշխատողների աշխատավարձերը 
  2020թ.
  ապրիլի «1» -ի  դրությամբ</t>
  </si>
  <si>
    <t>Այդ թվում` ՀՈԱԿ-ների աշխատողների աշխատավարձերը  2020թ.
  ապրիլի «1» -ի   դրությամբ</t>
  </si>
  <si>
    <t>2020թ. ընթացիկ տարվա աշխատավարձի պարտքը
2020թ.
  ապրիլի «1» -ի  դրությամբ`   (15=5-6)</t>
  </si>
  <si>
    <t>Ընդամենը աշխատավարձի պարտքը
2020թ.
  ապրիլի «1» -ի   դրությամբ`           (18=4+15)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</si>
</sst>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0"/>
      <name val="Arial"/>
      <charset val="204"/>
    </font>
    <font>
      <sz val="9"/>
      <name val="GHEA Grapalat"/>
      <family val="3"/>
    </font>
    <font>
      <sz val="9"/>
      <name val="Arial"/>
      <family val="2"/>
    </font>
    <font>
      <sz val="9"/>
      <color indexed="8"/>
      <name val="GHEA Grapalat"/>
      <family val="3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b/>
      <sz val="11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8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wrapText="1"/>
    </xf>
    <xf numFmtId="0" fontId="2" fillId="0" borderId="0" xfId="0" applyFont="1"/>
    <xf numFmtId="0" fontId="3" fillId="2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left" vertical="center"/>
    </xf>
    <xf numFmtId="165" fontId="5" fillId="3" borderId="1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Alignment="1">
      <alignment horizontal="left" vertical="center"/>
    </xf>
    <xf numFmtId="165" fontId="5" fillId="3" borderId="4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6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0" zoomScaleNormal="120" workbookViewId="0">
      <selection activeCell="L3" sqref="L3"/>
    </sheetView>
  </sheetViews>
  <sheetFormatPr defaultColWidth="9.109375" defaultRowHeight="11.4" x14ac:dyDescent="0.2"/>
  <cols>
    <col min="1" max="1" width="3.88671875" style="7" customWidth="1"/>
    <col min="2" max="2" width="18.5546875" style="7" customWidth="1"/>
    <col min="3" max="4" width="10.88671875" style="7" customWidth="1"/>
    <col min="5" max="5" width="11.33203125" style="7" customWidth="1"/>
    <col min="6" max="7" width="13.88671875" style="7" customWidth="1"/>
    <col min="8" max="9" width="13.44140625" style="7" customWidth="1"/>
    <col min="10" max="10" width="13" style="7" customWidth="1"/>
    <col min="11" max="11" width="12.88671875" style="7" customWidth="1"/>
    <col min="12" max="13" width="13.44140625" style="7" customWidth="1"/>
    <col min="14" max="14" width="11.5546875" style="7" customWidth="1"/>
    <col min="15" max="15" width="11.88671875" style="7" customWidth="1"/>
    <col min="16" max="16" width="13.88671875" style="7" customWidth="1"/>
    <col min="17" max="17" width="16" style="7" customWidth="1"/>
    <col min="18" max="16384" width="9.109375" style="7"/>
  </cols>
  <sheetData>
    <row r="1" spans="1:17" s="2" customFormat="1" ht="15.75" customHeight="1" x14ac:dyDescent="0.3">
      <c r="C1" s="33" t="s">
        <v>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s="2" customFormat="1" ht="31.5" customHeight="1" x14ac:dyDescent="0.3">
      <c r="A2" s="3"/>
      <c r="B2" s="3"/>
      <c r="C2" s="40" t="s">
        <v>54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" customFormat="1" ht="17.399999999999999" customHeight="1" x14ac:dyDescent="0.3">
      <c r="A3" s="55"/>
      <c r="B3" s="56"/>
      <c r="C3" s="56"/>
      <c r="D3" s="56"/>
      <c r="E3" s="56"/>
      <c r="F3" s="3"/>
      <c r="H3" s="6"/>
      <c r="I3" s="3"/>
      <c r="J3" s="3"/>
      <c r="K3" s="3"/>
      <c r="L3" s="3"/>
      <c r="M3" s="3"/>
      <c r="N3" s="3"/>
      <c r="O3" s="3"/>
      <c r="P3" s="58" t="s">
        <v>4</v>
      </c>
      <c r="Q3" s="58"/>
    </row>
    <row r="4" spans="1:17" s="2" customFormat="1" ht="93" customHeight="1" x14ac:dyDescent="0.3">
      <c r="A4" s="27" t="s">
        <v>0</v>
      </c>
      <c r="B4" s="27" t="s">
        <v>1</v>
      </c>
      <c r="C4" s="28" t="s">
        <v>52</v>
      </c>
      <c r="D4" s="28" t="s">
        <v>53</v>
      </c>
      <c r="E4" s="49" t="s">
        <v>55</v>
      </c>
      <c r="F4" s="41" t="s">
        <v>56</v>
      </c>
      <c r="G4" s="42"/>
      <c r="H4" s="45" t="s">
        <v>57</v>
      </c>
      <c r="I4" s="46"/>
      <c r="J4" s="45" t="s">
        <v>58</v>
      </c>
      <c r="K4" s="46"/>
      <c r="L4" s="31" t="s">
        <v>59</v>
      </c>
      <c r="M4" s="32"/>
      <c r="N4" s="32"/>
      <c r="O4" s="32"/>
      <c r="P4" s="52" t="s">
        <v>60</v>
      </c>
      <c r="Q4" s="34" t="s">
        <v>61</v>
      </c>
    </row>
    <row r="5" spans="1:17" s="2" customFormat="1" ht="48" customHeight="1" x14ac:dyDescent="0.3">
      <c r="A5" s="27"/>
      <c r="B5" s="27"/>
      <c r="C5" s="29"/>
      <c r="D5" s="29"/>
      <c r="E5" s="50"/>
      <c r="F5" s="43"/>
      <c r="G5" s="44"/>
      <c r="H5" s="47"/>
      <c r="I5" s="48"/>
      <c r="J5" s="47"/>
      <c r="K5" s="48"/>
      <c r="L5" s="37" t="s">
        <v>3</v>
      </c>
      <c r="M5" s="37" t="s">
        <v>2</v>
      </c>
      <c r="N5" s="31" t="s">
        <v>7</v>
      </c>
      <c r="O5" s="39"/>
      <c r="P5" s="53"/>
      <c r="Q5" s="35"/>
    </row>
    <row r="6" spans="1:17" s="2" customFormat="1" ht="29.25" customHeight="1" x14ac:dyDescent="0.3">
      <c r="A6" s="27"/>
      <c r="B6" s="27"/>
      <c r="C6" s="30"/>
      <c r="D6" s="30"/>
      <c r="E6" s="51"/>
      <c r="F6" s="12" t="s">
        <v>8</v>
      </c>
      <c r="G6" s="12" t="s">
        <v>9</v>
      </c>
      <c r="H6" s="9" t="s">
        <v>3</v>
      </c>
      <c r="I6" s="9" t="s">
        <v>2</v>
      </c>
      <c r="J6" s="9" t="s">
        <v>3</v>
      </c>
      <c r="K6" s="9" t="s">
        <v>2</v>
      </c>
      <c r="L6" s="38"/>
      <c r="M6" s="38"/>
      <c r="N6" s="9" t="s">
        <v>3</v>
      </c>
      <c r="O6" s="9" t="s">
        <v>2</v>
      </c>
      <c r="P6" s="54"/>
      <c r="Q6" s="36"/>
    </row>
    <row r="7" spans="1:17" s="2" customFormat="1" ht="12.75" customHeight="1" x14ac:dyDescent="0.3">
      <c r="A7" s="5"/>
      <c r="B7" s="10">
        <v>1</v>
      </c>
      <c r="C7" s="10">
        <v>2</v>
      </c>
      <c r="D7" s="13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</row>
    <row r="8" spans="1:17" ht="18" customHeight="1" x14ac:dyDescent="0.2">
      <c r="A8" s="8">
        <v>1</v>
      </c>
      <c r="B8" s="24" t="s">
        <v>10</v>
      </c>
      <c r="C8" s="19">
        <v>0</v>
      </c>
      <c r="D8" s="19">
        <v>0</v>
      </c>
      <c r="E8" s="20">
        <f>C8-D8</f>
        <v>0</v>
      </c>
      <c r="F8" s="21">
        <f>H8+J8+L8</f>
        <v>20958.8</v>
      </c>
      <c r="G8" s="21">
        <f>I8+K8+M8</f>
        <v>20958.8</v>
      </c>
      <c r="H8" s="22">
        <v>9604</v>
      </c>
      <c r="I8" s="15">
        <v>9604</v>
      </c>
      <c r="J8" s="15">
        <v>0</v>
      </c>
      <c r="K8" s="15">
        <v>0</v>
      </c>
      <c r="L8" s="57">
        <v>11354.8</v>
      </c>
      <c r="M8" s="57">
        <v>11354.8</v>
      </c>
      <c r="N8" s="57">
        <v>5003.8</v>
      </c>
      <c r="O8" s="57">
        <v>5003.8</v>
      </c>
      <c r="P8" s="15">
        <f>F8-G8</f>
        <v>0</v>
      </c>
      <c r="Q8" s="15">
        <f>E8+P8</f>
        <v>0</v>
      </c>
    </row>
    <row r="9" spans="1:17" ht="18" customHeight="1" x14ac:dyDescent="0.2">
      <c r="A9" s="8">
        <v>2</v>
      </c>
      <c r="B9" s="24" t="s">
        <v>11</v>
      </c>
      <c r="C9" s="19">
        <v>0</v>
      </c>
      <c r="D9" s="19">
        <v>0</v>
      </c>
      <c r="E9" s="20">
        <f t="shared" ref="E9:E49" si="0">C9-D9</f>
        <v>0</v>
      </c>
      <c r="F9" s="21">
        <f t="shared" ref="F9:F49" si="1">H9+J9+L9</f>
        <v>3212.4</v>
      </c>
      <c r="G9" s="21">
        <f t="shared" ref="G9:G49" si="2">I9+K9+M9</f>
        <v>3212.4</v>
      </c>
      <c r="H9" s="22">
        <v>3212.4</v>
      </c>
      <c r="I9" s="22">
        <v>3212.4</v>
      </c>
      <c r="J9" s="15">
        <v>0</v>
      </c>
      <c r="K9" s="15">
        <v>0</v>
      </c>
      <c r="L9" s="16">
        <v>0</v>
      </c>
      <c r="M9" s="16">
        <v>0</v>
      </c>
      <c r="N9" s="16">
        <v>0</v>
      </c>
      <c r="O9" s="16">
        <v>0</v>
      </c>
      <c r="P9" s="15">
        <f t="shared" ref="P9:P49" si="3">F9-G9</f>
        <v>0</v>
      </c>
      <c r="Q9" s="15">
        <f t="shared" ref="Q9:Q49" si="4">E9+P9</f>
        <v>0</v>
      </c>
    </row>
    <row r="10" spans="1:17" ht="18" customHeight="1" x14ac:dyDescent="0.2">
      <c r="A10" s="8">
        <v>3</v>
      </c>
      <c r="B10" s="24" t="s">
        <v>12</v>
      </c>
      <c r="C10" s="19">
        <v>0</v>
      </c>
      <c r="D10" s="19">
        <v>0</v>
      </c>
      <c r="E10" s="20">
        <f t="shared" si="0"/>
        <v>0</v>
      </c>
      <c r="F10" s="21">
        <f t="shared" si="1"/>
        <v>69383.100000000006</v>
      </c>
      <c r="G10" s="21">
        <f t="shared" si="2"/>
        <v>69383.100000000006</v>
      </c>
      <c r="H10" s="22">
        <v>22125.4</v>
      </c>
      <c r="I10" s="22">
        <v>22125.4</v>
      </c>
      <c r="J10" s="15">
        <v>0</v>
      </c>
      <c r="K10" s="15">
        <v>0</v>
      </c>
      <c r="L10" s="57">
        <v>47257.7</v>
      </c>
      <c r="M10" s="57">
        <v>47257.7</v>
      </c>
      <c r="N10" s="57">
        <v>16837.8</v>
      </c>
      <c r="O10" s="57">
        <v>16837.8</v>
      </c>
      <c r="P10" s="15">
        <f t="shared" si="3"/>
        <v>0</v>
      </c>
      <c r="Q10" s="15">
        <f t="shared" si="4"/>
        <v>0</v>
      </c>
    </row>
    <row r="11" spans="1:17" ht="18" customHeight="1" x14ac:dyDescent="0.2">
      <c r="A11" s="8">
        <v>4</v>
      </c>
      <c r="B11" s="24" t="s">
        <v>13</v>
      </c>
      <c r="C11" s="19">
        <v>0</v>
      </c>
      <c r="D11" s="19">
        <v>0</v>
      </c>
      <c r="E11" s="20">
        <f t="shared" si="0"/>
        <v>0</v>
      </c>
      <c r="F11" s="21">
        <f t="shared" si="1"/>
        <v>4495.8999999999996</v>
      </c>
      <c r="G11" s="21">
        <f t="shared" si="2"/>
        <v>4495.8999999999996</v>
      </c>
      <c r="H11" s="15">
        <v>4495.8999999999996</v>
      </c>
      <c r="I11" s="15">
        <v>4495.8999999999996</v>
      </c>
      <c r="J11" s="15">
        <v>0</v>
      </c>
      <c r="K11" s="15">
        <v>0</v>
      </c>
      <c r="L11" s="16">
        <v>0</v>
      </c>
      <c r="M11" s="16">
        <v>0</v>
      </c>
      <c r="N11" s="16">
        <v>0</v>
      </c>
      <c r="O11" s="16">
        <v>0</v>
      </c>
      <c r="P11" s="15">
        <f t="shared" si="3"/>
        <v>0</v>
      </c>
      <c r="Q11" s="15">
        <f t="shared" si="4"/>
        <v>0</v>
      </c>
    </row>
    <row r="12" spans="1:17" ht="18" customHeight="1" x14ac:dyDescent="0.2">
      <c r="A12" s="8">
        <v>5</v>
      </c>
      <c r="B12" s="24" t="s">
        <v>14</v>
      </c>
      <c r="C12" s="19">
        <v>0</v>
      </c>
      <c r="D12" s="19">
        <v>0</v>
      </c>
      <c r="E12" s="20">
        <f t="shared" si="0"/>
        <v>0</v>
      </c>
      <c r="F12" s="21">
        <f t="shared" si="1"/>
        <v>2741.2</v>
      </c>
      <c r="G12" s="21">
        <f t="shared" si="2"/>
        <v>2741.2</v>
      </c>
      <c r="H12" s="22">
        <v>2741.2</v>
      </c>
      <c r="I12" s="22">
        <v>2741.2</v>
      </c>
      <c r="J12" s="15">
        <v>0</v>
      </c>
      <c r="K12" s="15">
        <v>0</v>
      </c>
      <c r="L12" s="16">
        <v>0</v>
      </c>
      <c r="M12" s="16">
        <v>0</v>
      </c>
      <c r="N12" s="16">
        <v>0</v>
      </c>
      <c r="O12" s="16">
        <v>0</v>
      </c>
      <c r="P12" s="15">
        <f t="shared" si="3"/>
        <v>0</v>
      </c>
      <c r="Q12" s="15">
        <f t="shared" si="4"/>
        <v>0</v>
      </c>
    </row>
    <row r="13" spans="1:17" ht="18" customHeight="1" x14ac:dyDescent="0.2">
      <c r="A13" s="8">
        <v>6</v>
      </c>
      <c r="B13" s="24" t="s">
        <v>15</v>
      </c>
      <c r="C13" s="19">
        <v>0</v>
      </c>
      <c r="D13" s="19">
        <v>0</v>
      </c>
      <c r="E13" s="20">
        <f t="shared" si="0"/>
        <v>0</v>
      </c>
      <c r="F13" s="21">
        <f t="shared" si="1"/>
        <v>3280</v>
      </c>
      <c r="G13" s="21">
        <f t="shared" si="2"/>
        <v>3280</v>
      </c>
      <c r="H13" s="22">
        <v>3280</v>
      </c>
      <c r="I13" s="22">
        <v>3280</v>
      </c>
      <c r="J13" s="15">
        <v>0</v>
      </c>
      <c r="K13" s="15">
        <v>0</v>
      </c>
      <c r="L13" s="16">
        <v>0</v>
      </c>
      <c r="M13" s="16">
        <v>0</v>
      </c>
      <c r="N13" s="16">
        <v>0</v>
      </c>
      <c r="O13" s="16">
        <v>0</v>
      </c>
      <c r="P13" s="15">
        <f t="shared" si="3"/>
        <v>0</v>
      </c>
      <c r="Q13" s="15">
        <f t="shared" si="4"/>
        <v>0</v>
      </c>
    </row>
    <row r="14" spans="1:17" ht="18" customHeight="1" x14ac:dyDescent="0.2">
      <c r="A14" s="8">
        <v>7</v>
      </c>
      <c r="B14" s="24" t="s">
        <v>16</v>
      </c>
      <c r="C14" s="19">
        <v>0</v>
      </c>
      <c r="D14" s="19">
        <v>0</v>
      </c>
      <c r="E14" s="20">
        <f t="shared" si="0"/>
        <v>0</v>
      </c>
      <c r="F14" s="21">
        <f t="shared" si="1"/>
        <v>2137.3000000000002</v>
      </c>
      <c r="G14" s="21">
        <f t="shared" si="2"/>
        <v>2137.3000000000002</v>
      </c>
      <c r="H14" s="15">
        <v>2137.3000000000002</v>
      </c>
      <c r="I14" s="15">
        <v>2137.3000000000002</v>
      </c>
      <c r="J14" s="15">
        <v>0</v>
      </c>
      <c r="K14" s="15">
        <v>0</v>
      </c>
      <c r="L14" s="16">
        <v>0</v>
      </c>
      <c r="M14" s="16">
        <v>0</v>
      </c>
      <c r="N14" s="16">
        <v>0</v>
      </c>
      <c r="O14" s="16">
        <v>0</v>
      </c>
      <c r="P14" s="15">
        <f t="shared" si="3"/>
        <v>0</v>
      </c>
      <c r="Q14" s="15">
        <f t="shared" si="4"/>
        <v>0</v>
      </c>
    </row>
    <row r="15" spans="1:17" ht="18" customHeight="1" x14ac:dyDescent="0.2">
      <c r="A15" s="8">
        <v>8</v>
      </c>
      <c r="B15" s="24" t="s">
        <v>17</v>
      </c>
      <c r="C15" s="19">
        <v>0</v>
      </c>
      <c r="D15" s="19">
        <v>0</v>
      </c>
      <c r="E15" s="20">
        <f t="shared" si="0"/>
        <v>0</v>
      </c>
      <c r="F15" s="21">
        <f t="shared" si="1"/>
        <v>570077.80000000005</v>
      </c>
      <c r="G15" s="21">
        <f t="shared" si="2"/>
        <v>570077.80000000005</v>
      </c>
      <c r="H15" s="22">
        <v>104677.1</v>
      </c>
      <c r="I15" s="22">
        <v>104677.1</v>
      </c>
      <c r="J15" s="22">
        <v>91525.6</v>
      </c>
      <c r="K15" s="22">
        <v>91525.6</v>
      </c>
      <c r="L15" s="57">
        <v>373875.1</v>
      </c>
      <c r="M15" s="57">
        <v>373875.1</v>
      </c>
      <c r="N15" s="57">
        <v>123021.7</v>
      </c>
      <c r="O15" s="57">
        <v>123021.7</v>
      </c>
      <c r="P15" s="15">
        <f t="shared" si="3"/>
        <v>0</v>
      </c>
      <c r="Q15" s="15">
        <f t="shared" si="4"/>
        <v>0</v>
      </c>
    </row>
    <row r="16" spans="1:17" ht="18" customHeight="1" x14ac:dyDescent="0.2">
      <c r="A16" s="8">
        <v>9</v>
      </c>
      <c r="B16" s="24" t="s">
        <v>18</v>
      </c>
      <c r="C16" s="19">
        <v>0</v>
      </c>
      <c r="D16" s="19">
        <v>0</v>
      </c>
      <c r="E16" s="20">
        <f t="shared" si="0"/>
        <v>0</v>
      </c>
      <c r="F16" s="21">
        <f t="shared" si="1"/>
        <v>3893.3</v>
      </c>
      <c r="G16" s="21">
        <f t="shared" si="2"/>
        <v>3893.3</v>
      </c>
      <c r="H16" s="15">
        <v>3893.3</v>
      </c>
      <c r="I16" s="15">
        <v>3893.3</v>
      </c>
      <c r="J16" s="15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3"/>
        <v>0</v>
      </c>
      <c r="Q16" s="15">
        <f t="shared" si="4"/>
        <v>0</v>
      </c>
    </row>
    <row r="17" spans="1:17" ht="18" customHeight="1" x14ac:dyDescent="0.2">
      <c r="A17" s="8">
        <v>10</v>
      </c>
      <c r="B17" s="24" t="s">
        <v>19</v>
      </c>
      <c r="C17" s="19">
        <v>0</v>
      </c>
      <c r="D17" s="19">
        <v>0</v>
      </c>
      <c r="E17" s="20">
        <f t="shared" si="0"/>
        <v>0</v>
      </c>
      <c r="F17" s="21">
        <f t="shared" si="1"/>
        <v>40386.200000000004</v>
      </c>
      <c r="G17" s="21">
        <f t="shared" si="2"/>
        <v>40386.200000000004</v>
      </c>
      <c r="H17" s="22">
        <v>33135.9</v>
      </c>
      <c r="I17" s="22">
        <v>33135.9</v>
      </c>
      <c r="J17" s="15">
        <v>0</v>
      </c>
      <c r="K17" s="15">
        <v>0</v>
      </c>
      <c r="L17" s="57">
        <v>7250.3</v>
      </c>
      <c r="M17" s="57">
        <v>7250.3</v>
      </c>
      <c r="N17" s="57">
        <v>2747.4</v>
      </c>
      <c r="O17" s="57">
        <v>2747.4</v>
      </c>
      <c r="P17" s="15">
        <f t="shared" si="3"/>
        <v>0</v>
      </c>
      <c r="Q17" s="15">
        <f t="shared" si="4"/>
        <v>0</v>
      </c>
    </row>
    <row r="18" spans="1:17" ht="18" customHeight="1" x14ac:dyDescent="0.2">
      <c r="A18" s="8">
        <v>11</v>
      </c>
      <c r="B18" s="24" t="s">
        <v>20</v>
      </c>
      <c r="C18" s="19">
        <v>0</v>
      </c>
      <c r="D18" s="19">
        <v>0</v>
      </c>
      <c r="E18" s="20">
        <f t="shared" si="0"/>
        <v>0</v>
      </c>
      <c r="F18" s="21">
        <f t="shared" si="1"/>
        <v>5350.9</v>
      </c>
      <c r="G18" s="21">
        <f t="shared" si="2"/>
        <v>5350.9</v>
      </c>
      <c r="H18" s="22">
        <v>4684</v>
      </c>
      <c r="I18" s="22">
        <v>4684</v>
      </c>
      <c r="J18" s="15">
        <v>0</v>
      </c>
      <c r="K18" s="15">
        <v>0</v>
      </c>
      <c r="L18" s="57">
        <v>666.9</v>
      </c>
      <c r="M18" s="57">
        <v>666.9</v>
      </c>
      <c r="N18" s="57">
        <v>666.9</v>
      </c>
      <c r="O18" s="57">
        <v>666.9</v>
      </c>
      <c r="P18" s="15">
        <f t="shared" si="3"/>
        <v>0</v>
      </c>
      <c r="Q18" s="15">
        <f t="shared" si="4"/>
        <v>0</v>
      </c>
    </row>
    <row r="19" spans="1:17" ht="18" customHeight="1" x14ac:dyDescent="0.2">
      <c r="A19" s="8">
        <v>12</v>
      </c>
      <c r="B19" s="24" t="s">
        <v>21</v>
      </c>
      <c r="C19" s="19">
        <v>0</v>
      </c>
      <c r="D19" s="19">
        <v>0</v>
      </c>
      <c r="E19" s="20">
        <f t="shared" si="0"/>
        <v>0</v>
      </c>
      <c r="F19" s="21">
        <f t="shared" si="1"/>
        <v>3729.5</v>
      </c>
      <c r="G19" s="21">
        <f t="shared" si="2"/>
        <v>3729.5</v>
      </c>
      <c r="H19" s="22">
        <v>3729.5</v>
      </c>
      <c r="I19" s="22">
        <v>3729.5</v>
      </c>
      <c r="J19" s="15">
        <v>0</v>
      </c>
      <c r="K19" s="15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3"/>
        <v>0</v>
      </c>
      <c r="Q19" s="15">
        <f t="shared" si="4"/>
        <v>0</v>
      </c>
    </row>
    <row r="20" spans="1:17" ht="18" customHeight="1" x14ac:dyDescent="0.2">
      <c r="A20" s="8">
        <v>13</v>
      </c>
      <c r="B20" s="24" t="s">
        <v>22</v>
      </c>
      <c r="C20" s="19">
        <v>0</v>
      </c>
      <c r="D20" s="19">
        <v>0</v>
      </c>
      <c r="E20" s="20">
        <f t="shared" si="0"/>
        <v>0</v>
      </c>
      <c r="F20" s="21">
        <f t="shared" si="1"/>
        <v>7700.9</v>
      </c>
      <c r="G20" s="21">
        <f t="shared" si="2"/>
        <v>7700.9</v>
      </c>
      <c r="H20" s="15">
        <v>7700.9</v>
      </c>
      <c r="I20" s="15">
        <v>7700.9</v>
      </c>
      <c r="J20" s="15">
        <v>0</v>
      </c>
      <c r="K20" s="15">
        <v>0</v>
      </c>
      <c r="L20" s="57">
        <v>0</v>
      </c>
      <c r="M20" s="57">
        <v>0</v>
      </c>
      <c r="N20" s="57">
        <v>0</v>
      </c>
      <c r="O20" s="57">
        <v>0</v>
      </c>
      <c r="P20" s="15">
        <f t="shared" si="3"/>
        <v>0</v>
      </c>
      <c r="Q20" s="15">
        <f t="shared" si="4"/>
        <v>0</v>
      </c>
    </row>
    <row r="21" spans="1:17" ht="18" customHeight="1" x14ac:dyDescent="0.2">
      <c r="A21" s="8">
        <v>14</v>
      </c>
      <c r="B21" s="23" t="s">
        <v>23</v>
      </c>
      <c r="C21" s="19">
        <v>0</v>
      </c>
      <c r="D21" s="19">
        <v>0</v>
      </c>
      <c r="E21" s="20">
        <f t="shared" si="0"/>
        <v>0</v>
      </c>
      <c r="F21" s="21">
        <f t="shared" si="1"/>
        <v>5614.1</v>
      </c>
      <c r="G21" s="21">
        <f t="shared" si="2"/>
        <v>5614.1</v>
      </c>
      <c r="H21" s="22">
        <v>4250</v>
      </c>
      <c r="I21" s="22">
        <v>4250</v>
      </c>
      <c r="J21" s="15">
        <v>0</v>
      </c>
      <c r="K21" s="15">
        <v>0</v>
      </c>
      <c r="L21" s="57">
        <v>1364.1</v>
      </c>
      <c r="M21" s="57">
        <v>1364.1</v>
      </c>
      <c r="N21" s="57">
        <v>260.10000000000002</v>
      </c>
      <c r="O21" s="57">
        <v>260.10000000000002</v>
      </c>
      <c r="P21" s="15">
        <f t="shared" si="3"/>
        <v>0</v>
      </c>
      <c r="Q21" s="15">
        <f t="shared" si="4"/>
        <v>0</v>
      </c>
    </row>
    <row r="22" spans="1:17" ht="18" customHeight="1" x14ac:dyDescent="0.2">
      <c r="A22" s="8">
        <v>15</v>
      </c>
      <c r="B22" s="23" t="s">
        <v>24</v>
      </c>
      <c r="C22" s="19">
        <v>0</v>
      </c>
      <c r="D22" s="19">
        <v>0</v>
      </c>
      <c r="E22" s="20">
        <f t="shared" si="0"/>
        <v>0</v>
      </c>
      <c r="F22" s="21">
        <f t="shared" si="1"/>
        <v>4532.6000000000004</v>
      </c>
      <c r="G22" s="21">
        <f t="shared" si="2"/>
        <v>4532.6000000000004</v>
      </c>
      <c r="H22" s="22">
        <v>4532.6000000000004</v>
      </c>
      <c r="I22" s="15">
        <v>4532.6000000000004</v>
      </c>
      <c r="J22" s="15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3"/>
        <v>0</v>
      </c>
      <c r="Q22" s="15">
        <f t="shared" si="4"/>
        <v>0</v>
      </c>
    </row>
    <row r="23" spans="1:17" ht="18" customHeight="1" x14ac:dyDescent="0.2">
      <c r="A23" s="8">
        <v>16</v>
      </c>
      <c r="B23" s="23" t="s">
        <v>25</v>
      </c>
      <c r="C23" s="19">
        <v>0</v>
      </c>
      <c r="D23" s="19">
        <v>0</v>
      </c>
      <c r="E23" s="20">
        <f t="shared" si="0"/>
        <v>0</v>
      </c>
      <c r="F23" s="21">
        <f t="shared" si="1"/>
        <v>90108.6</v>
      </c>
      <c r="G23" s="21">
        <f t="shared" si="2"/>
        <v>90108.6</v>
      </c>
      <c r="H23" s="22">
        <v>19723.900000000001</v>
      </c>
      <c r="I23" s="22">
        <v>19723.900000000001</v>
      </c>
      <c r="J23" s="15">
        <v>0</v>
      </c>
      <c r="K23" s="15">
        <v>0</v>
      </c>
      <c r="L23" s="16">
        <v>70384.7</v>
      </c>
      <c r="M23" s="57">
        <v>70384.7</v>
      </c>
      <c r="N23" s="57">
        <v>21542.5</v>
      </c>
      <c r="O23" s="57">
        <v>21542.5</v>
      </c>
      <c r="P23" s="15">
        <f t="shared" si="3"/>
        <v>0</v>
      </c>
      <c r="Q23" s="15">
        <f t="shared" si="4"/>
        <v>0</v>
      </c>
    </row>
    <row r="24" spans="1:17" ht="18" customHeight="1" x14ac:dyDescent="0.2">
      <c r="A24" s="8">
        <v>17</v>
      </c>
      <c r="B24" s="23" t="s">
        <v>26</v>
      </c>
      <c r="C24" s="19">
        <v>0</v>
      </c>
      <c r="D24" s="19">
        <v>0</v>
      </c>
      <c r="E24" s="20">
        <f t="shared" si="0"/>
        <v>0</v>
      </c>
      <c r="F24" s="21">
        <f t="shared" si="1"/>
        <v>3472.7</v>
      </c>
      <c r="G24" s="21">
        <f t="shared" si="2"/>
        <v>3472.7</v>
      </c>
      <c r="H24" s="22">
        <v>3472.7</v>
      </c>
      <c r="I24" s="22">
        <v>3472.7</v>
      </c>
      <c r="J24" s="15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3"/>
        <v>0</v>
      </c>
      <c r="Q24" s="15">
        <f t="shared" si="4"/>
        <v>0</v>
      </c>
    </row>
    <row r="25" spans="1:17" ht="18" customHeight="1" x14ac:dyDescent="0.2">
      <c r="A25" s="8">
        <v>18</v>
      </c>
      <c r="B25" s="23" t="s">
        <v>27</v>
      </c>
      <c r="C25" s="19">
        <v>0</v>
      </c>
      <c r="D25" s="19">
        <v>0</v>
      </c>
      <c r="E25" s="20">
        <f t="shared" si="0"/>
        <v>0</v>
      </c>
      <c r="F25" s="21">
        <f t="shared" si="1"/>
        <v>2936.1</v>
      </c>
      <c r="G25" s="21">
        <f t="shared" si="2"/>
        <v>2936.1</v>
      </c>
      <c r="H25" s="22">
        <v>2936.1</v>
      </c>
      <c r="I25" s="22">
        <v>2936.1</v>
      </c>
      <c r="J25" s="15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3"/>
        <v>0</v>
      </c>
      <c r="Q25" s="15">
        <f t="shared" si="4"/>
        <v>0</v>
      </c>
    </row>
    <row r="26" spans="1:17" ht="18" customHeight="1" x14ac:dyDescent="0.2">
      <c r="A26" s="8">
        <v>19</v>
      </c>
      <c r="B26" s="23" t="s">
        <v>28</v>
      </c>
      <c r="C26" s="19">
        <v>0</v>
      </c>
      <c r="D26" s="19">
        <v>0</v>
      </c>
      <c r="E26" s="20">
        <f t="shared" si="0"/>
        <v>0</v>
      </c>
      <c r="F26" s="21">
        <f t="shared" si="1"/>
        <v>5407.2999999999993</v>
      </c>
      <c r="G26" s="21">
        <f t="shared" si="2"/>
        <v>5407.2999999999993</v>
      </c>
      <c r="H26" s="15">
        <v>4424.3999999999996</v>
      </c>
      <c r="I26" s="15">
        <v>4424.3999999999996</v>
      </c>
      <c r="J26" s="15">
        <v>0</v>
      </c>
      <c r="K26" s="15">
        <v>0</v>
      </c>
      <c r="L26" s="57">
        <v>982.9</v>
      </c>
      <c r="M26" s="57">
        <v>982.9</v>
      </c>
      <c r="N26" s="57">
        <v>982.9</v>
      </c>
      <c r="O26" s="57">
        <v>982.9</v>
      </c>
      <c r="P26" s="15">
        <f t="shared" si="3"/>
        <v>0</v>
      </c>
      <c r="Q26" s="15">
        <f t="shared" si="4"/>
        <v>0</v>
      </c>
    </row>
    <row r="27" spans="1:17" ht="18" customHeight="1" x14ac:dyDescent="0.2">
      <c r="A27" s="8">
        <v>20</v>
      </c>
      <c r="B27" s="23" t="s">
        <v>29</v>
      </c>
      <c r="C27" s="19">
        <v>0</v>
      </c>
      <c r="D27" s="19">
        <v>0</v>
      </c>
      <c r="E27" s="20">
        <f t="shared" si="0"/>
        <v>0</v>
      </c>
      <c r="F27" s="21">
        <f t="shared" si="1"/>
        <v>2805</v>
      </c>
      <c r="G27" s="21">
        <f t="shared" si="2"/>
        <v>2805</v>
      </c>
      <c r="H27" s="22">
        <v>2805</v>
      </c>
      <c r="I27" s="22">
        <v>2805</v>
      </c>
      <c r="J27" s="15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3"/>
        <v>0</v>
      </c>
      <c r="Q27" s="15">
        <f t="shared" si="4"/>
        <v>0</v>
      </c>
    </row>
    <row r="28" spans="1:17" ht="18" customHeight="1" x14ac:dyDescent="0.2">
      <c r="A28" s="8">
        <v>21</v>
      </c>
      <c r="B28" s="23" t="s">
        <v>30</v>
      </c>
      <c r="C28" s="19">
        <v>0</v>
      </c>
      <c r="D28" s="19">
        <v>0</v>
      </c>
      <c r="E28" s="20">
        <f t="shared" si="0"/>
        <v>0</v>
      </c>
      <c r="F28" s="21">
        <f t="shared" si="1"/>
        <v>1420.6</v>
      </c>
      <c r="G28" s="21">
        <f t="shared" si="2"/>
        <v>1420.6</v>
      </c>
      <c r="H28" s="15">
        <v>1420.6</v>
      </c>
      <c r="I28" s="15">
        <v>1420.6</v>
      </c>
      <c r="J28" s="15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3"/>
        <v>0</v>
      </c>
      <c r="Q28" s="15">
        <f t="shared" si="4"/>
        <v>0</v>
      </c>
    </row>
    <row r="29" spans="1:17" ht="18" customHeight="1" x14ac:dyDescent="0.2">
      <c r="A29" s="8">
        <v>22</v>
      </c>
      <c r="B29" s="23" t="s">
        <v>31</v>
      </c>
      <c r="C29" s="19">
        <v>0</v>
      </c>
      <c r="D29" s="19">
        <v>0</v>
      </c>
      <c r="E29" s="20">
        <f t="shared" si="0"/>
        <v>0</v>
      </c>
      <c r="F29" s="21">
        <f t="shared" si="1"/>
        <v>2938.5</v>
      </c>
      <c r="G29" s="21">
        <f t="shared" si="2"/>
        <v>2938.5</v>
      </c>
      <c r="H29" s="22">
        <v>2938.5</v>
      </c>
      <c r="I29" s="22">
        <v>2938.5</v>
      </c>
      <c r="J29" s="15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3"/>
        <v>0</v>
      </c>
      <c r="Q29" s="15">
        <f t="shared" si="4"/>
        <v>0</v>
      </c>
    </row>
    <row r="30" spans="1:17" ht="18" customHeight="1" x14ac:dyDescent="0.2">
      <c r="A30" s="8">
        <v>23</v>
      </c>
      <c r="B30" s="23" t="s">
        <v>32</v>
      </c>
      <c r="C30" s="19">
        <v>0</v>
      </c>
      <c r="D30" s="19">
        <v>0</v>
      </c>
      <c r="E30" s="20">
        <f t="shared" si="0"/>
        <v>0</v>
      </c>
      <c r="F30" s="21">
        <f t="shared" si="1"/>
        <v>6187.3</v>
      </c>
      <c r="G30" s="21">
        <f t="shared" si="2"/>
        <v>6187.3</v>
      </c>
      <c r="H30" s="22">
        <v>3039.9</v>
      </c>
      <c r="I30" s="22">
        <v>3039.9</v>
      </c>
      <c r="J30" s="15">
        <v>0</v>
      </c>
      <c r="K30" s="15">
        <v>0</v>
      </c>
      <c r="L30" s="57">
        <v>3147.4</v>
      </c>
      <c r="M30" s="57">
        <v>3147.4</v>
      </c>
      <c r="N30" s="57">
        <v>271.60000000000002</v>
      </c>
      <c r="O30" s="57">
        <v>271.60000000000002</v>
      </c>
      <c r="P30" s="15">
        <f t="shared" si="3"/>
        <v>0</v>
      </c>
      <c r="Q30" s="15">
        <f t="shared" si="4"/>
        <v>0</v>
      </c>
    </row>
    <row r="31" spans="1:17" ht="18" customHeight="1" x14ac:dyDescent="0.2">
      <c r="A31" s="8">
        <v>24</v>
      </c>
      <c r="B31" s="23" t="s">
        <v>33</v>
      </c>
      <c r="C31" s="19">
        <v>0</v>
      </c>
      <c r="D31" s="19">
        <v>0</v>
      </c>
      <c r="E31" s="20">
        <f t="shared" si="0"/>
        <v>0</v>
      </c>
      <c r="F31" s="21">
        <f t="shared" si="1"/>
        <v>6517.9</v>
      </c>
      <c r="G31" s="21">
        <f t="shared" si="2"/>
        <v>6517.9</v>
      </c>
      <c r="H31" s="22">
        <v>4792.3</v>
      </c>
      <c r="I31" s="22">
        <v>4792.3</v>
      </c>
      <c r="J31" s="15">
        <v>0</v>
      </c>
      <c r="K31" s="15">
        <v>0</v>
      </c>
      <c r="L31" s="57">
        <v>1725.6</v>
      </c>
      <c r="M31" s="57">
        <v>1725.6</v>
      </c>
      <c r="N31" s="57">
        <v>1725.6</v>
      </c>
      <c r="O31" s="57">
        <v>1725.6</v>
      </c>
      <c r="P31" s="15">
        <f t="shared" si="3"/>
        <v>0</v>
      </c>
      <c r="Q31" s="15">
        <f t="shared" si="4"/>
        <v>0</v>
      </c>
    </row>
    <row r="32" spans="1:17" ht="18" customHeight="1" x14ac:dyDescent="0.2">
      <c r="A32" s="8">
        <v>25</v>
      </c>
      <c r="B32" s="23" t="s">
        <v>34</v>
      </c>
      <c r="C32" s="19">
        <v>0</v>
      </c>
      <c r="D32" s="19">
        <v>0</v>
      </c>
      <c r="E32" s="20">
        <f t="shared" si="0"/>
        <v>0</v>
      </c>
      <c r="F32" s="21">
        <f t="shared" si="1"/>
        <v>956.3</v>
      </c>
      <c r="G32" s="21">
        <f t="shared" si="2"/>
        <v>956.3</v>
      </c>
      <c r="H32" s="15">
        <v>956.3</v>
      </c>
      <c r="I32" s="15">
        <v>956.3</v>
      </c>
      <c r="J32" s="15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3"/>
        <v>0</v>
      </c>
      <c r="Q32" s="15">
        <f t="shared" si="4"/>
        <v>0</v>
      </c>
    </row>
    <row r="33" spans="1:17" ht="18" customHeight="1" x14ac:dyDescent="0.2">
      <c r="A33" s="8">
        <v>26</v>
      </c>
      <c r="B33" s="23" t="s">
        <v>35</v>
      </c>
      <c r="C33" s="19">
        <v>0</v>
      </c>
      <c r="D33" s="19">
        <v>0</v>
      </c>
      <c r="E33" s="20">
        <f t="shared" si="0"/>
        <v>0</v>
      </c>
      <c r="F33" s="21">
        <f t="shared" si="1"/>
        <v>6768.9</v>
      </c>
      <c r="G33" s="21">
        <f t="shared" si="2"/>
        <v>6768.9</v>
      </c>
      <c r="H33" s="22">
        <v>4768.3999999999996</v>
      </c>
      <c r="I33" s="22">
        <v>4768.3999999999996</v>
      </c>
      <c r="J33" s="15">
        <v>0</v>
      </c>
      <c r="K33" s="15">
        <v>0</v>
      </c>
      <c r="L33" s="57">
        <v>2000.5</v>
      </c>
      <c r="M33" s="57">
        <v>2000.5</v>
      </c>
      <c r="N33" s="57">
        <v>301.8</v>
      </c>
      <c r="O33" s="57">
        <v>301.8</v>
      </c>
      <c r="P33" s="15">
        <f t="shared" si="3"/>
        <v>0</v>
      </c>
      <c r="Q33" s="15">
        <f t="shared" si="4"/>
        <v>0</v>
      </c>
    </row>
    <row r="34" spans="1:17" ht="18" customHeight="1" x14ac:dyDescent="0.2">
      <c r="A34" s="8">
        <v>27</v>
      </c>
      <c r="B34" s="23" t="s">
        <v>36</v>
      </c>
      <c r="C34" s="19">
        <v>0</v>
      </c>
      <c r="D34" s="19">
        <v>0</v>
      </c>
      <c r="E34" s="20">
        <f t="shared" si="0"/>
        <v>0</v>
      </c>
      <c r="F34" s="21">
        <f t="shared" si="1"/>
        <v>4942.7</v>
      </c>
      <c r="G34" s="21">
        <f t="shared" si="2"/>
        <v>4942.7</v>
      </c>
      <c r="H34" s="22">
        <v>3480.2</v>
      </c>
      <c r="I34" s="22">
        <v>3480.2</v>
      </c>
      <c r="J34" s="15">
        <v>0</v>
      </c>
      <c r="K34" s="15">
        <v>0</v>
      </c>
      <c r="L34" s="57">
        <v>1462.5</v>
      </c>
      <c r="M34" s="57">
        <v>1462.5</v>
      </c>
      <c r="N34" s="16">
        <v>0</v>
      </c>
      <c r="O34" s="16">
        <v>0</v>
      </c>
      <c r="P34" s="15">
        <f t="shared" si="3"/>
        <v>0</v>
      </c>
      <c r="Q34" s="15">
        <f t="shared" si="4"/>
        <v>0</v>
      </c>
    </row>
    <row r="35" spans="1:17" ht="18" customHeight="1" x14ac:dyDescent="0.2">
      <c r="A35" s="8">
        <v>28</v>
      </c>
      <c r="B35" s="23" t="s">
        <v>37</v>
      </c>
      <c r="C35" s="19">
        <v>0</v>
      </c>
      <c r="D35" s="19">
        <v>0</v>
      </c>
      <c r="E35" s="20">
        <f t="shared" si="0"/>
        <v>0</v>
      </c>
      <c r="F35" s="21">
        <f t="shared" si="1"/>
        <v>3063.6</v>
      </c>
      <c r="G35" s="21">
        <f t="shared" si="2"/>
        <v>3063.6</v>
      </c>
      <c r="H35" s="15">
        <v>3063.6</v>
      </c>
      <c r="I35" s="15">
        <v>3063.6</v>
      </c>
      <c r="J35" s="15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3"/>
        <v>0</v>
      </c>
      <c r="Q35" s="15">
        <f t="shared" si="4"/>
        <v>0</v>
      </c>
    </row>
    <row r="36" spans="1:17" ht="18" customHeight="1" x14ac:dyDescent="0.2">
      <c r="A36" s="8">
        <v>29</v>
      </c>
      <c r="B36" s="23" t="s">
        <v>38</v>
      </c>
      <c r="C36" s="19">
        <v>0</v>
      </c>
      <c r="D36" s="19">
        <v>0</v>
      </c>
      <c r="E36" s="20">
        <f t="shared" si="0"/>
        <v>0</v>
      </c>
      <c r="F36" s="21">
        <f t="shared" si="1"/>
        <v>4784.8999999999996</v>
      </c>
      <c r="G36" s="21">
        <f t="shared" si="2"/>
        <v>4784.8999999999996</v>
      </c>
      <c r="H36" s="15">
        <v>4064.4</v>
      </c>
      <c r="I36" s="15">
        <v>4064.4</v>
      </c>
      <c r="J36" s="15">
        <v>0</v>
      </c>
      <c r="K36" s="15">
        <v>0</v>
      </c>
      <c r="L36" s="57">
        <v>720.5</v>
      </c>
      <c r="M36" s="57">
        <v>720.5</v>
      </c>
      <c r="N36" s="57">
        <v>377.8</v>
      </c>
      <c r="O36" s="57">
        <v>377.8</v>
      </c>
      <c r="P36" s="15">
        <f t="shared" si="3"/>
        <v>0</v>
      </c>
      <c r="Q36" s="15">
        <f t="shared" si="4"/>
        <v>0</v>
      </c>
    </row>
    <row r="37" spans="1:17" ht="18" customHeight="1" x14ac:dyDescent="0.2">
      <c r="A37" s="8">
        <v>30</v>
      </c>
      <c r="B37" s="23" t="s">
        <v>39</v>
      </c>
      <c r="C37" s="19">
        <v>0</v>
      </c>
      <c r="D37" s="19">
        <v>0</v>
      </c>
      <c r="E37" s="20">
        <f t="shared" si="0"/>
        <v>0</v>
      </c>
      <c r="F37" s="21">
        <f t="shared" si="1"/>
        <v>14843.3</v>
      </c>
      <c r="G37" s="21">
        <f t="shared" si="2"/>
        <v>14843.3</v>
      </c>
      <c r="H37" s="15">
        <v>6525.9</v>
      </c>
      <c r="I37" s="15">
        <v>6525.9</v>
      </c>
      <c r="J37" s="15">
        <v>0</v>
      </c>
      <c r="K37" s="15">
        <v>0</v>
      </c>
      <c r="L37" s="57">
        <v>8317.4</v>
      </c>
      <c r="M37" s="57">
        <v>8317.4</v>
      </c>
      <c r="N37" s="57">
        <v>4536.7</v>
      </c>
      <c r="O37" s="57">
        <v>4536.7</v>
      </c>
      <c r="P37" s="15">
        <f t="shared" si="3"/>
        <v>0</v>
      </c>
      <c r="Q37" s="15">
        <f t="shared" si="4"/>
        <v>0</v>
      </c>
    </row>
    <row r="38" spans="1:17" ht="18" customHeight="1" x14ac:dyDescent="0.2">
      <c r="A38" s="8">
        <v>31</v>
      </c>
      <c r="B38" s="23" t="s">
        <v>40</v>
      </c>
      <c r="C38" s="19">
        <v>0</v>
      </c>
      <c r="D38" s="19">
        <v>0</v>
      </c>
      <c r="E38" s="20">
        <f t="shared" si="0"/>
        <v>0</v>
      </c>
      <c r="F38" s="21">
        <f t="shared" si="1"/>
        <v>3249.4</v>
      </c>
      <c r="G38" s="21">
        <f t="shared" si="2"/>
        <v>3249.4</v>
      </c>
      <c r="H38" s="15">
        <v>3249.4</v>
      </c>
      <c r="I38" s="15">
        <v>3249.4</v>
      </c>
      <c r="J38" s="15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3"/>
        <v>0</v>
      </c>
      <c r="Q38" s="15">
        <f t="shared" si="4"/>
        <v>0</v>
      </c>
    </row>
    <row r="39" spans="1:17" ht="18" customHeight="1" x14ac:dyDescent="0.2">
      <c r="A39" s="8">
        <v>32</v>
      </c>
      <c r="B39" s="23" t="s">
        <v>41</v>
      </c>
      <c r="C39" s="19">
        <v>0</v>
      </c>
      <c r="D39" s="19">
        <v>0</v>
      </c>
      <c r="E39" s="20">
        <f t="shared" si="0"/>
        <v>0</v>
      </c>
      <c r="F39" s="21">
        <f t="shared" si="1"/>
        <v>3646.2</v>
      </c>
      <c r="G39" s="21">
        <f t="shared" si="2"/>
        <v>3646.2</v>
      </c>
      <c r="H39" s="22">
        <v>3331.2</v>
      </c>
      <c r="I39" s="22">
        <v>3331.2</v>
      </c>
      <c r="J39" s="15">
        <v>0</v>
      </c>
      <c r="K39" s="15">
        <v>0</v>
      </c>
      <c r="L39" s="57">
        <v>315</v>
      </c>
      <c r="M39" s="57">
        <v>315</v>
      </c>
      <c r="N39" s="57">
        <v>315</v>
      </c>
      <c r="O39" s="57">
        <v>315</v>
      </c>
      <c r="P39" s="15">
        <f t="shared" si="3"/>
        <v>0</v>
      </c>
      <c r="Q39" s="15">
        <f t="shared" si="4"/>
        <v>0</v>
      </c>
    </row>
    <row r="40" spans="1:17" ht="18" customHeight="1" x14ac:dyDescent="0.2">
      <c r="A40" s="8">
        <v>33</v>
      </c>
      <c r="B40" s="25" t="s">
        <v>42</v>
      </c>
      <c r="C40" s="19">
        <v>0</v>
      </c>
      <c r="D40" s="19">
        <v>0</v>
      </c>
      <c r="E40" s="20">
        <f t="shared" si="0"/>
        <v>0</v>
      </c>
      <c r="F40" s="21">
        <f t="shared" si="1"/>
        <v>3507.2</v>
      </c>
      <c r="G40" s="21">
        <f t="shared" si="2"/>
        <v>3507.2</v>
      </c>
      <c r="H40" s="15">
        <v>3507.2</v>
      </c>
      <c r="I40" s="15">
        <v>3507.2</v>
      </c>
      <c r="J40" s="15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3"/>
        <v>0</v>
      </c>
      <c r="Q40" s="15">
        <f t="shared" si="4"/>
        <v>0</v>
      </c>
    </row>
    <row r="41" spans="1:17" ht="18" customHeight="1" x14ac:dyDescent="0.2">
      <c r="A41" s="8">
        <v>34</v>
      </c>
      <c r="B41" s="23" t="s">
        <v>43</v>
      </c>
      <c r="C41" s="19">
        <v>0</v>
      </c>
      <c r="D41" s="19">
        <v>0</v>
      </c>
      <c r="E41" s="20">
        <f t="shared" si="0"/>
        <v>0</v>
      </c>
      <c r="F41" s="21">
        <f t="shared" si="1"/>
        <v>2373</v>
      </c>
      <c r="G41" s="21">
        <f t="shared" si="2"/>
        <v>2373</v>
      </c>
      <c r="H41" s="22">
        <v>2373</v>
      </c>
      <c r="I41" s="22">
        <v>2373</v>
      </c>
      <c r="J41" s="15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3"/>
        <v>0</v>
      </c>
      <c r="Q41" s="15">
        <f t="shared" si="4"/>
        <v>0</v>
      </c>
    </row>
    <row r="42" spans="1:17" ht="18" customHeight="1" x14ac:dyDescent="0.2">
      <c r="A42" s="8">
        <v>35</v>
      </c>
      <c r="B42" s="23" t="s">
        <v>44</v>
      </c>
      <c r="C42" s="19">
        <v>0</v>
      </c>
      <c r="D42" s="19">
        <v>0</v>
      </c>
      <c r="E42" s="20">
        <f t="shared" si="0"/>
        <v>0</v>
      </c>
      <c r="F42" s="21">
        <f t="shared" si="1"/>
        <v>1414.2</v>
      </c>
      <c r="G42" s="21">
        <f t="shared" si="2"/>
        <v>1414.2</v>
      </c>
      <c r="H42" s="22">
        <v>1414.2</v>
      </c>
      <c r="I42" s="22">
        <v>1414.2</v>
      </c>
      <c r="J42" s="15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3"/>
        <v>0</v>
      </c>
      <c r="Q42" s="15">
        <f t="shared" si="4"/>
        <v>0</v>
      </c>
    </row>
    <row r="43" spans="1:17" ht="18" customHeight="1" x14ac:dyDescent="0.2">
      <c r="A43" s="8">
        <v>36</v>
      </c>
      <c r="B43" s="25" t="s">
        <v>45</v>
      </c>
      <c r="C43" s="19">
        <v>0</v>
      </c>
      <c r="D43" s="19">
        <v>0</v>
      </c>
      <c r="E43" s="20">
        <f t="shared" si="0"/>
        <v>0</v>
      </c>
      <c r="F43" s="21">
        <f t="shared" si="1"/>
        <v>9579.6</v>
      </c>
      <c r="G43" s="21">
        <f t="shared" si="2"/>
        <v>9579.6</v>
      </c>
      <c r="H43" s="15">
        <v>4628.3</v>
      </c>
      <c r="I43" s="15">
        <v>4628.3</v>
      </c>
      <c r="J43" s="15">
        <v>0</v>
      </c>
      <c r="K43" s="15">
        <v>0</v>
      </c>
      <c r="L43" s="57">
        <v>4951.3</v>
      </c>
      <c r="M43" s="57">
        <v>4951.3</v>
      </c>
      <c r="N43" s="57">
        <v>2153</v>
      </c>
      <c r="O43" s="57">
        <v>2153</v>
      </c>
      <c r="P43" s="15">
        <f t="shared" si="3"/>
        <v>0</v>
      </c>
      <c r="Q43" s="15">
        <f t="shared" si="4"/>
        <v>0</v>
      </c>
    </row>
    <row r="44" spans="1:17" ht="18" customHeight="1" x14ac:dyDescent="0.2">
      <c r="A44" s="8">
        <v>37</v>
      </c>
      <c r="B44" s="24" t="s">
        <v>46</v>
      </c>
      <c r="C44" s="19">
        <v>0</v>
      </c>
      <c r="D44" s="19">
        <v>0</v>
      </c>
      <c r="E44" s="20">
        <f t="shared" si="0"/>
        <v>0</v>
      </c>
      <c r="F44" s="21">
        <f t="shared" si="1"/>
        <v>7984.3</v>
      </c>
      <c r="G44" s="21">
        <f t="shared" si="2"/>
        <v>7984.3</v>
      </c>
      <c r="H44" s="22">
        <v>5132.3</v>
      </c>
      <c r="I44" s="22">
        <v>5132.3</v>
      </c>
      <c r="J44" s="15">
        <v>0</v>
      </c>
      <c r="K44" s="15">
        <v>0</v>
      </c>
      <c r="L44" s="57">
        <v>2852</v>
      </c>
      <c r="M44" s="57">
        <v>2852</v>
      </c>
      <c r="N44" s="57">
        <v>1350</v>
      </c>
      <c r="O44" s="57">
        <v>1350</v>
      </c>
      <c r="P44" s="15">
        <f t="shared" si="3"/>
        <v>0</v>
      </c>
      <c r="Q44" s="15">
        <f t="shared" si="4"/>
        <v>0</v>
      </c>
    </row>
    <row r="45" spans="1:17" ht="18" customHeight="1" x14ac:dyDescent="0.2">
      <c r="A45" s="8">
        <v>38</v>
      </c>
      <c r="B45" s="24" t="s">
        <v>47</v>
      </c>
      <c r="C45" s="19">
        <v>0</v>
      </c>
      <c r="D45" s="19">
        <v>0</v>
      </c>
      <c r="E45" s="20">
        <f t="shared" si="0"/>
        <v>0</v>
      </c>
      <c r="F45" s="21">
        <f t="shared" si="1"/>
        <v>74345.600000000006</v>
      </c>
      <c r="G45" s="21">
        <f t="shared" si="2"/>
        <v>74345.600000000006</v>
      </c>
      <c r="H45" s="15">
        <v>33622.300000000003</v>
      </c>
      <c r="I45" s="15">
        <v>33622.300000000003</v>
      </c>
      <c r="J45" s="15">
        <v>29061</v>
      </c>
      <c r="K45" s="15">
        <v>29061</v>
      </c>
      <c r="L45" s="16">
        <v>11662.3</v>
      </c>
      <c r="M45" s="16">
        <v>11662.3</v>
      </c>
      <c r="N45" s="16">
        <v>11662.3</v>
      </c>
      <c r="O45" s="16">
        <v>11662.3</v>
      </c>
      <c r="P45" s="15">
        <f t="shared" si="3"/>
        <v>0</v>
      </c>
      <c r="Q45" s="15">
        <f t="shared" si="4"/>
        <v>0</v>
      </c>
    </row>
    <row r="46" spans="1:17" ht="18" customHeight="1" x14ac:dyDescent="0.2">
      <c r="A46" s="8">
        <v>39</v>
      </c>
      <c r="B46" s="24" t="s">
        <v>48</v>
      </c>
      <c r="C46" s="19">
        <v>0</v>
      </c>
      <c r="D46" s="19">
        <v>0</v>
      </c>
      <c r="E46" s="20">
        <f t="shared" si="0"/>
        <v>0</v>
      </c>
      <c r="F46" s="21">
        <f t="shared" si="1"/>
        <v>9914.5</v>
      </c>
      <c r="G46" s="21">
        <f t="shared" si="2"/>
        <v>9914.5</v>
      </c>
      <c r="H46" s="22">
        <v>9914.5</v>
      </c>
      <c r="I46" s="22">
        <v>9914.5</v>
      </c>
      <c r="J46" s="15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3"/>
        <v>0</v>
      </c>
      <c r="Q46" s="15">
        <f t="shared" si="4"/>
        <v>0</v>
      </c>
    </row>
    <row r="47" spans="1:17" ht="18" customHeight="1" x14ac:dyDescent="0.2">
      <c r="A47" s="8">
        <v>40</v>
      </c>
      <c r="B47" s="24" t="s">
        <v>49</v>
      </c>
      <c r="C47" s="19">
        <v>0</v>
      </c>
      <c r="D47" s="19">
        <v>0</v>
      </c>
      <c r="E47" s="20">
        <f t="shared" si="0"/>
        <v>0</v>
      </c>
      <c r="F47" s="21">
        <f t="shared" si="1"/>
        <v>23646.9</v>
      </c>
      <c r="G47" s="21">
        <f t="shared" si="2"/>
        <v>23646.9</v>
      </c>
      <c r="H47" s="15">
        <v>15772.4</v>
      </c>
      <c r="I47" s="15">
        <v>15772.4</v>
      </c>
      <c r="J47" s="15">
        <v>0</v>
      </c>
      <c r="K47" s="15">
        <v>0</v>
      </c>
      <c r="L47" s="57">
        <v>7874.5</v>
      </c>
      <c r="M47" s="57">
        <v>7874.5</v>
      </c>
      <c r="N47" s="57">
        <v>4377</v>
      </c>
      <c r="O47" s="57">
        <v>4377</v>
      </c>
      <c r="P47" s="15">
        <f t="shared" si="3"/>
        <v>0</v>
      </c>
      <c r="Q47" s="15">
        <f t="shared" si="4"/>
        <v>0</v>
      </c>
    </row>
    <row r="48" spans="1:17" ht="18" customHeight="1" x14ac:dyDescent="0.2">
      <c r="A48" s="8">
        <v>41</v>
      </c>
      <c r="B48" s="26" t="s">
        <v>50</v>
      </c>
      <c r="C48" s="19">
        <v>0</v>
      </c>
      <c r="D48" s="19">
        <v>0</v>
      </c>
      <c r="E48" s="20">
        <f t="shared" si="0"/>
        <v>0</v>
      </c>
      <c r="F48" s="21">
        <f t="shared" si="1"/>
        <v>27949.599999999999</v>
      </c>
      <c r="G48" s="21">
        <f t="shared" si="2"/>
        <v>27949.599999999999</v>
      </c>
      <c r="H48" s="22">
        <v>18480.7</v>
      </c>
      <c r="I48" s="22">
        <v>18480.7</v>
      </c>
      <c r="J48" s="15">
        <v>0</v>
      </c>
      <c r="K48" s="15">
        <v>0</v>
      </c>
      <c r="L48" s="57">
        <v>9468.9</v>
      </c>
      <c r="M48" s="57">
        <v>9468.9</v>
      </c>
      <c r="N48" s="57">
        <v>3445</v>
      </c>
      <c r="O48" s="57">
        <v>3445</v>
      </c>
      <c r="P48" s="15">
        <f t="shared" si="3"/>
        <v>0</v>
      </c>
      <c r="Q48" s="15">
        <f t="shared" si="4"/>
        <v>0</v>
      </c>
    </row>
    <row r="49" spans="1:17" ht="18" customHeight="1" x14ac:dyDescent="0.2">
      <c r="A49" s="8">
        <v>42</v>
      </c>
      <c r="B49" s="26" t="s">
        <v>51</v>
      </c>
      <c r="C49" s="19">
        <v>0</v>
      </c>
      <c r="D49" s="19">
        <v>0</v>
      </c>
      <c r="E49" s="20">
        <f t="shared" si="0"/>
        <v>0</v>
      </c>
      <c r="F49" s="21">
        <f t="shared" si="1"/>
        <v>16395.400000000001</v>
      </c>
      <c r="G49" s="21">
        <f t="shared" si="2"/>
        <v>16395.400000000001</v>
      </c>
      <c r="H49" s="15">
        <v>16395.400000000001</v>
      </c>
      <c r="I49" s="15">
        <v>16395.400000000001</v>
      </c>
      <c r="J49" s="15">
        <v>0</v>
      </c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3"/>
        <v>0</v>
      </c>
      <c r="Q49" s="15">
        <f t="shared" si="4"/>
        <v>0</v>
      </c>
    </row>
    <row r="50" spans="1:17" ht="18" customHeight="1" x14ac:dyDescent="0.2">
      <c r="A50" s="1"/>
      <c r="B50" s="18" t="s">
        <v>5</v>
      </c>
      <c r="C50" s="17">
        <f>SUM(C8:C49)</f>
        <v>0</v>
      </c>
      <c r="D50" s="17">
        <f>SUM(D8:D49)</f>
        <v>0</v>
      </c>
      <c r="E50" s="17">
        <f t="shared" ref="E50:Q50" si="5">SUM(E8:E49)</f>
        <v>0</v>
      </c>
      <c r="F50" s="17">
        <f t="shared" si="5"/>
        <v>1088653.5999999999</v>
      </c>
      <c r="G50" s="17">
        <f t="shared" si="5"/>
        <v>1088653.5999999999</v>
      </c>
      <c r="H50" s="17">
        <f t="shared" si="5"/>
        <v>400432.60000000009</v>
      </c>
      <c r="I50" s="17">
        <f t="shared" si="5"/>
        <v>400432.60000000009</v>
      </c>
      <c r="J50" s="17">
        <f t="shared" si="5"/>
        <v>120586.6</v>
      </c>
      <c r="K50" s="17">
        <f t="shared" si="5"/>
        <v>120586.6</v>
      </c>
      <c r="L50" s="17">
        <f t="shared" si="5"/>
        <v>567634.40000000014</v>
      </c>
      <c r="M50" s="17">
        <f t="shared" si="5"/>
        <v>567634.40000000014</v>
      </c>
      <c r="N50" s="17">
        <f t="shared" si="5"/>
        <v>201578.89999999997</v>
      </c>
      <c r="O50" s="17">
        <f t="shared" si="5"/>
        <v>201578.89999999997</v>
      </c>
      <c r="P50" s="17">
        <f t="shared" si="5"/>
        <v>0</v>
      </c>
      <c r="Q50" s="17">
        <f t="shared" si="5"/>
        <v>0</v>
      </c>
    </row>
    <row r="51" spans="1:17" x14ac:dyDescent="0.2">
      <c r="H51" s="11"/>
      <c r="I51" s="11"/>
      <c r="J51" s="11"/>
    </row>
    <row r="52" spans="1:17" x14ac:dyDescent="0.2">
      <c r="M52" s="11"/>
    </row>
    <row r="53" spans="1:17" x14ac:dyDescent="0.2">
      <c r="N53" s="11"/>
    </row>
  </sheetData>
  <mergeCells count="18">
    <mergeCell ref="C1:P1"/>
    <mergeCell ref="Q4:Q6"/>
    <mergeCell ref="L5:L6"/>
    <mergeCell ref="M5:M6"/>
    <mergeCell ref="N5:O5"/>
    <mergeCell ref="C2:Q2"/>
    <mergeCell ref="F4:G5"/>
    <mergeCell ref="H4:I5"/>
    <mergeCell ref="J4:K5"/>
    <mergeCell ref="E4:E6"/>
    <mergeCell ref="P4:P6"/>
    <mergeCell ref="A3:E3"/>
    <mergeCell ref="P3:Q3"/>
    <mergeCell ref="A4:A6"/>
    <mergeCell ref="B4:B6"/>
    <mergeCell ref="C4:C6"/>
    <mergeCell ref="L4:O4"/>
    <mergeCell ref="D4:D6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ASHX.partq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2020-04-07T11:30:15Z</dcterms:modified>
</cp:coreProperties>
</file>