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23" l="1"/>
  <c r="X24"/>
  <c r="X25"/>
  <c r="X26"/>
  <c r="X27"/>
  <c r="X28"/>
  <c r="F245"/>
  <c r="F246"/>
  <c r="F247"/>
  <c r="F248"/>
  <c r="F249"/>
  <c r="F250"/>
  <c r="F27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F24"/>
  <c r="F25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9"/>
  <c r="X250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<sst xmlns="http://schemas.openxmlformats.org/spreadsheetml/2006/main" count="300" uniqueCount="203">
  <si>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</si>
  <si>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</si>
  <si>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</si>
  <si>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</si>
  <si>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</si>
  <si>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</si>
  <si>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</si>
  <si>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</si>
  <si>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</si>
  <si>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</si>
  <si>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</si>
  <si>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</si>
  <si>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</si>
  <si>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</si>
  <si>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</si>
  <si>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</si>
  <si>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</si>
  <si>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</si>
  <si>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</si>
  <si>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</si>
  <si>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</si>
  <si>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</si>
  <si>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</si>
  <si>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</si>
  <si>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</si>
  <si>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</si>
  <si>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</si>
  <si>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</si>
  <si>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</si>
  <si>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</si>
  <si>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</si>
  <si>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</si>
  <si>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</si>
  <si>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</si>
  <si>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</si>
  <si>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</si>
  <si>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</si>
  <si>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«Գյումրու թիվ 4 հիմնական դպրոց» ՊՈԱԿ</t>
  </si>
  <si>
    <t>«Գյումրու թիվ 5 հիմնական դպրոց» ՊՈԱԿ</t>
  </si>
  <si>
    <t>«Գյումրու թիվ 6 հիմնական դպրոց» ՊՈԱԿ</t>
  </si>
  <si>
    <t>«Գյումրու թիվ 7 հիմնական դպրոց» ՊՈԱԿ</t>
  </si>
  <si>
    <t>«Գյումրու թիվ 8 միջնակարգ դպրոց» ՊՈԱԿ</t>
  </si>
  <si>
    <t>«Գյումրու թիվ 9 հիմնական դպրոց» ՊՈԱԿ</t>
  </si>
  <si>
    <t>«Գյումրու թիվ 10 հիմնական դպրոց» ՊՈԱԿ</t>
  </si>
  <si>
    <t>«Գյումրու թիվ 11  հիմնական դպրոց» ՊՈԱԿ</t>
  </si>
  <si>
    <t>«Գյումրու թիվ 15 հիմնական դպրոց» ՊՈԱԿ</t>
  </si>
  <si>
    <t>«Գյումրու թիվ 18 միջնակարգ դպրոց» ՊՈԱԿ</t>
  </si>
  <si>
    <t>«Գյումրու թիվ 19 հիմնական դպրոց» ՊՈԱԿ</t>
  </si>
  <si>
    <t>«Գյումրու թիվ 20 հիմնական դպրոց» ՊՈԱԿ</t>
  </si>
  <si>
    <t>«Օյունջյան միջնակարգ դպրոց -վարժարան» ՊՈԱԿ</t>
  </si>
  <si>
    <t>«Գյումրու թիվ 24  հիմնական դպրոց» ՊՈԱԿ</t>
  </si>
  <si>
    <t>«Գյումրու թիվ 25  հիմնական դպրոց» ՊՈԱԿ</t>
  </si>
  <si>
    <t>«Գյումրու թիվ 27 միջնակարգ դպրոց» ՊՈԱԿ</t>
  </si>
  <si>
    <t>«Գյումրու թիվ 28  հիմնական դպրոց» ՊՈԱԿ</t>
  </si>
  <si>
    <t>«Գյումրու թիվ 29 հիմնական դպրոց» ՊՈԱԿ</t>
  </si>
  <si>
    <t>«Գյումրու թիվ 30  հիմնական դպրոց» ՊՈԱԿ</t>
  </si>
  <si>
    <t>«Գյումրու թիվ 31 հիմնական դպրոց» ՊՈԱԿ</t>
  </si>
  <si>
    <t>«Գյումրու թիվ 32  հիմնական դպրոց» ՊՈԱԿ</t>
  </si>
  <si>
    <t>«Գյումրու թիվ 38 հիմնական դպրոց» ՊՈԱԿ</t>
  </si>
  <si>
    <t>«Գյումրու թիվ 40  հիմնական դպրոց» ՊՈԱԿ</t>
  </si>
  <si>
    <t>«Գյումրու թիվ 41 հիմնական դպրոց» ՊՈԱԿ</t>
  </si>
  <si>
    <t>«Գյումրու թիվ 43  հիմնական դպրոց» ՊՈԱԿ</t>
  </si>
  <si>
    <t>«Ախուրյանի թիվ 1 հիմնական դպրոց» ՊՈԱԿ</t>
  </si>
  <si>
    <t>«Ախուրյանի թիվ 2 հիմնական դպրոց» ՊՈԱԿ</t>
  </si>
  <si>
    <t>«Ազատանի միջնակարգ դպրոց» ՊՈԱԿ</t>
  </si>
  <si>
    <t>«Մուսայելյանի միջնակարգ դպրոց» ՊՈԱԿ</t>
  </si>
  <si>
    <t>«Կամոյի միջնակարգ դպրոց» ՊՈԱԿ</t>
  </si>
  <si>
    <t>«Առափիի միջնակարգ դպրոց» ՊՈԱԿ</t>
  </si>
  <si>
    <t>«Ոսկեհասկի միջնակարգ դպրոց» ՊՈԱԿ</t>
  </si>
  <si>
    <t>«Բենիամինի միջնակարգ դպրոց» ՊՈԱԿ</t>
  </si>
  <si>
    <t>«Ջրառատի միջնակարգ դպրոց» ՊՈԱԿ</t>
  </si>
  <si>
    <t>«Հացիկի միջնակարգ դպրոց» ՊՈԱԿ</t>
  </si>
  <si>
    <t>«Շիրակի միջնակարգ դպրոց» ՊՈԱԿ</t>
  </si>
  <si>
    <t>«Ջաջուռի միջնակարգ դպրոց» ՊՈԱԿ</t>
  </si>
  <si>
    <t>«Մ.Սարիարի միջնակարգ դպրոց» ՊՈԱԿ</t>
  </si>
  <si>
    <t>«Լեռնուտի միջնակարգ դպրոց» ՊՈԱԿ</t>
  </si>
  <si>
    <t>«Ղարիբջանյանի միջնակարգ դպրոց» ՊՈԱԿ</t>
  </si>
  <si>
    <t>«Գետքի միջնակարգ դպրոց» ՊՈԱԿ</t>
  </si>
  <si>
    <t>«Երազգավորսի միջնակարգ դպրոց» ՊՈԱԿ</t>
  </si>
  <si>
    <t>«Բայանդուրի միջնակարգ դպրոց» ՊՈԱԿ</t>
  </si>
  <si>
    <t>«Ախուրիկի միջնակարգ դպրոց» ՊՈԱԿ</t>
  </si>
  <si>
    <t>«Մայիսյանի միջնակարգ դպրոց» ՊՈԱԿ</t>
  </si>
  <si>
    <t>«Քեթիի միջնակարգ դպրոց» ՊՈԱԿ</t>
  </si>
  <si>
    <t>«Փոքրաշենի միջնակարգ դպրոց» ՊՈԱԿ</t>
  </si>
  <si>
    <t>«Մարմաշենի միջնակարգ դպրոց» ՊՈԱԿ</t>
  </si>
  <si>
    <t>«Վահրամաբերդի միջնակարգ դպրոց» ՊՈԱԿ</t>
  </si>
  <si>
    <t>«Կապսի միջնակարգ դպրոց» ՊՈԱԿ</t>
  </si>
  <si>
    <t>«Նոր Ախուրյանի հիմնական դպրոց» ՊՈԱԿ</t>
  </si>
  <si>
    <t>«Հովիտի միջնակարգ դպրոց» ՊՈԱԿ</t>
  </si>
  <si>
    <t>«Կրաշենի հիմնական դպրոց» ՊՈԱԿ</t>
  </si>
  <si>
    <t>«Հովունիի հիմնական դպրոց » ՊՈԱԿ</t>
  </si>
  <si>
    <t>«Ջաջուռ կայարանի տարրական դպրոց» ՊՈԱԿ</t>
  </si>
  <si>
    <t>«Կառնուտի միջնակարգ դպրոց» ՊՈԱԿ</t>
  </si>
  <si>
    <t>«Արևիկի միջնակարգ դպրոց» ՊՈԱԿ</t>
  </si>
  <si>
    <t>«Այգաբացի միջնակարգ դպրոց» ՊՈԱԿ</t>
  </si>
  <si>
    <t>«Հայկավանի միջնակարգ դպրոց» ՊՈԱԿ</t>
  </si>
  <si>
    <t>«Արթիկի  թիվ  1 հիմնական  դպրոց» ՊՈԱԿ</t>
  </si>
  <si>
    <t>«Արթիկի  թիվ  2 հիմնական  դպրոց» ՊՈԱԿ</t>
  </si>
  <si>
    <t>«Արթիկի  թիվ  4 հիմնական  դպրոց» ՊՈԱԿ</t>
  </si>
  <si>
    <t>«Արթիկի  թիվ  5 հիմնական  դպրոց» ՊՈԱԿ</t>
  </si>
  <si>
    <t>«Արթիկի  թիվ  6 հիմնական  դպրոց» ՊՈԱԿ</t>
  </si>
  <si>
    <t>«Արթիկի  թիվ  8 հիմնական  դպրոց» ՊՈԱԿ</t>
  </si>
  <si>
    <t>«Պեմզաշենի միջնակարգ դպրոց» ՊՈԱԿ</t>
  </si>
  <si>
    <t>«Լեռնակերտի միջնակարգ դպրոց» ՊՈԱԿ</t>
  </si>
  <si>
    <t>«Հոռոմի միջնակարգ դպրոց» ՊՈԱԿ</t>
  </si>
  <si>
    <t>«Փանիկի միջնակարգ դպրոց» ՊՈԱԿ</t>
  </si>
  <si>
    <t>«Անուշավանի միջնակարգ դպրոց» ՊՈԱԿ</t>
  </si>
  <si>
    <t>«Արևշատի միջնակարգ դպրոց» ՊՈԱԿ</t>
  </si>
  <si>
    <t>«Մ. Մանթաշի միջնակարգ դպրոց» ՊՈԱԿ</t>
  </si>
  <si>
    <t>«Փ. Մանթաշի միջնակարգ դպրոց» ՊՈԱԿ</t>
  </si>
  <si>
    <t>«Սարատակի միջնակարգ դպրոց» ՊՈԱԿ</t>
  </si>
  <si>
    <t>«Լուսակերտի միջնակարգ դպրոց» ՊՈԱԿ</t>
  </si>
  <si>
    <t>«Վարդաքարի միջնակարգ դպրոց» ՊՈԱԿ</t>
  </si>
  <si>
    <t>«Նոր Կյանքի միջնակարգ դպրոց» ՊՈԱԿ</t>
  </si>
  <si>
    <t>«Սպանդարյանի միջնակարգ դպրոց» ՊՈԱԿ</t>
  </si>
  <si>
    <t>«Մեղրաշենի միջնակարգ դպրոց» ՊՈԱԿ</t>
  </si>
  <si>
    <t>«Գետափի միջնակարգ դպրոց» ՊՈԱԿ</t>
  </si>
  <si>
    <t>«Գեղանիստի միջնակարգ դպրոց» ՊՈԱԿ</t>
  </si>
  <si>
    <t>«Նահապետավանի միջնակարգ դպրոց» ՊՈԱԿ</t>
  </si>
  <si>
    <t>«Հառիճի միջնակարգ դպրոց» ՊՈԱԿ</t>
  </si>
  <si>
    <t>«Տուֆաշենի միջնակարգ դպրոց» ՊՈԱԿ</t>
  </si>
  <si>
    <t>«Հայրենյացի միջնակարգ դպրոց» ՊՈԱԿ</t>
  </si>
  <si>
    <t>«Սարալանջի միջնակարգ դպրոց» ՊՈԱԿ</t>
  </si>
  <si>
    <t>«Հովտաշենի հիմնական դպրոց» ՊՈԱԿ</t>
  </si>
  <si>
    <t>«Հայկասարի հիմնական դպրոց» ՊՈԱԿ</t>
  </si>
  <si>
    <t>«Աշոցքի միջնակարգ դպրոց» ՊՈԱԿ</t>
  </si>
  <si>
    <t>«Փ. Սեպասարի տարրական դպրոց» ՊՈԱԿ</t>
  </si>
  <si>
    <t>«Սարագյուղի հիմնական դպրոց» ՊՈԱԿ</t>
  </si>
  <si>
    <t>«Կրասարի միջնակարգ դպրոց» ՊՈԱԿ</t>
  </si>
  <si>
    <t>«Թավշուտի միջնակարգ դպրոց» ՊՈԱԿ</t>
  </si>
  <si>
    <t>«Սիզավետի միջնակարգ դպրոց» ՊՈԱԿ</t>
  </si>
  <si>
    <t>«Բավրաի միջնակարգ դպրոց» ՊՈԱԿ</t>
  </si>
  <si>
    <t>«Ղազանչիի միջնակարգ դպրոց» ՊՈԱԿ</t>
  </si>
  <si>
    <t>«Մ.Սեպասարի միջնակարգ դպրոց» ՊՈԱԿ</t>
  </si>
  <si>
    <t>«Զույգաղբյուրի միջնակարգ դպրոց» ՊՈԱԿ</t>
  </si>
  <si>
    <t>«Ձորաշենի միջնակարգ դպրոց» ՊՈԱԿ</t>
  </si>
  <si>
    <t>«Ցողամարգի միջնակարգ դպրոց» ՊՈԱԿ</t>
  </si>
  <si>
    <t>«Գոգհովիտի միջնակարգ դպրոց» ՊՈԱԿ</t>
  </si>
  <si>
    <t>«Արփենիի միջնակարգ դպրոց» ՊՈԱԿ</t>
  </si>
  <si>
    <t>«Կաքավասարի տարրական դպրոց» ՊՈԱԿ</t>
  </si>
  <si>
    <t>«Փ.Սարիարի միջնակարգ դպրոց» ՊՈԱԿ</t>
  </si>
  <si>
    <t>«Կարմրավանի հիմնական դպրոց» ՊՈԱԿ</t>
  </si>
  <si>
    <t>«Հարթաշենի հիմնական դպրոց» ՊՈԱԿ</t>
  </si>
  <si>
    <t>«Թորոսգյուղի հիմնական դպրոց» ՊՈԱԿ</t>
  </si>
  <si>
    <t>«Ամասիայի միջնակարգ դպրոց» ՊՈԱԿ</t>
  </si>
  <si>
    <t>«Ողջիի միջնակարգ դպրոց» ՊՈԱԿ</t>
  </si>
  <si>
    <t>«Բյուրակնի  միջնակարգ դպրոց» ՊՈԱԿ</t>
  </si>
  <si>
    <t>«Գտաշենի միջնակարգ դպրոց» ՊՈԱԿ</t>
  </si>
  <si>
    <t>«Արեգնադեմի միջնակարգ դպրոց» ՊՈԱԿ</t>
  </si>
  <si>
    <t>«Հողմիկի միջնակարգ դպրոց» ՊՈԱԿ</t>
  </si>
  <si>
    <t>«Բանդիվանի միջնակարգ դպրոց» ՊՈԱԿ</t>
  </si>
  <si>
    <t>«Բերդաշենի միջնակարգ դպրոց» ՊՈԱԿ</t>
  </si>
  <si>
    <t>«Ալվարի միջնակարգ դպրոց» ՊՈԱԿ</t>
  </si>
  <si>
    <t>«Ծաղկուտի միջնակարգ դպրոց» ՊՈԱԿ</t>
  </si>
  <si>
    <t>«Գառնառիճի միջնակարգ դպրոց» ՊՈԱԿ</t>
  </si>
  <si>
    <t>«Զորակերտի միջնակարգ դպրոց» ՊՈԱԿ</t>
  </si>
  <si>
    <t>«Արդենիսի հիմնական դպրոց» ՊՈԱԿ</t>
  </si>
  <si>
    <t>«Զարիշատի հիմնական դպրոց» ՊՈԱԿ</t>
  </si>
  <si>
    <t>«Աղվորիկի հիմնական դպրոց» ՊՈԱԿ</t>
  </si>
  <si>
    <t>«Շաղիկի հիմնական դպրոց» ՊՈԱԿ</t>
  </si>
  <si>
    <t>«Հովտունի տարրական դպրոց» ՊՈԱԿ</t>
  </si>
  <si>
    <t>«Մեղրաշատի միջնակարգ դպրոց» ՊՈԱԿ</t>
  </si>
  <si>
    <t>«Ջրաձորի միջնակարգ դպրոց» ՊՈԱԿ</t>
  </si>
  <si>
    <t>«Մարալիկ թիվ 1 միջնակարգ դպրոց» ՊՈԱԿ</t>
  </si>
  <si>
    <t>«Մարալիկ թիվ 2 միջնակարգ դպրոց» ՊՈԱԿ</t>
  </si>
  <si>
    <t>«Քարաբերդի միջնակարգ դպրոց» ՊՈԱԿ</t>
  </si>
  <si>
    <t>«Ձիթհանքովի միջնակարգ դպրոց» ՊՈԱԿ</t>
  </si>
  <si>
    <t>«Լանջիկի միջնակարգ դպրոց» ՊՈԱԿ</t>
  </si>
  <si>
    <t>«Շիրակավանի միջնակարգ դպրոց» ՊՈԱԿ</t>
  </si>
  <si>
    <t>«Լուսաղբյուրի միջնակարգ դպրոց» ՊՈԱԿ</t>
  </si>
  <si>
    <t>«Իսահակյանի միջնակարգ դպրոց» ՊՈԱԿ</t>
  </si>
  <si>
    <t>«Աղինի միջնակարգ դպրոց» ՊՈԱԿ</t>
  </si>
  <si>
    <t>«Սարակապի միջնակարգ դպրոց» ՊՈԱԿ</t>
  </si>
  <si>
    <t>«Ջրափիի միջնակարգ դպրոց» ՊՈԱԿ</t>
  </si>
  <si>
    <t>«Բագրավանի միջնակարգ դպրոց» ՊՈԱԿ</t>
  </si>
  <si>
    <t>«Անի կայարանի միջնակարգ դպրոց» ՊՈԱԿ</t>
  </si>
  <si>
    <t>«Անիպեմզաի միջնակարգ դպրոց» ՊՈԱԿ</t>
  </si>
  <si>
    <t>«Գուսանագյուղի միջնակարգ դպրոց» ՊՈԱԿ</t>
  </si>
  <si>
    <t>«Սառնաղբյուրի միջնակարգ դպրոց» ՊՈԱԿ</t>
  </si>
  <si>
    <t>«Ձորակապի միջնակարգ դպրոց» ՊՈԱԿ</t>
  </si>
  <si>
    <t>«Հայկաձորի միջնակարգ դպրոց» ՊՈԱԿ</t>
  </si>
  <si>
    <t>«Արթիկի երեկոյան դպրոց» ՊՈԱԿ</t>
  </si>
  <si>
    <t>«Ամասիայի մանկական արվեստի դպրոց» ՊՈԱԿ</t>
  </si>
  <si>
    <t>«Գյումրու պետական սիմֆոնիկ նվագախումբ» ՊՈԱԿ</t>
  </si>
  <si>
    <t>«Գյումրու ժողովրդական գործիքների նվագախումբ» ՊՈԱԿ</t>
  </si>
  <si>
    <t>«Գյումրու ժողովրդական ճարտարապետության և քաղաքային կենցաղի թանգարան» ՊՈԱԿ</t>
  </si>
  <si>
    <t>«Շիրակի երկրագիտական թանգարան» ՊՈԱԿ</t>
  </si>
  <si>
    <t>«Գյումրու մարզական բարձրագույն վարպետության դպրոց» ՊՈԱԿ</t>
  </si>
  <si>
    <t>«Ազատանի բժշկական ամբուլատորիա» ՊՈԱԿ</t>
  </si>
  <si>
    <t>«Մայիսյանի բժշկական ամբուլատորիա» ՊՈԱԿ</t>
  </si>
  <si>
    <t>«Ջաջուռի բժշկական ամբուլատորիա» ՊՈԱԿ</t>
  </si>
  <si>
    <t>«Ախուրիկի  բժշկական ամբուլատորիա» ՊՈԱԿ</t>
  </si>
  <si>
    <t>«Մարմաշենի բժշկական ամբուլատորիա» ՊՈԱԿ</t>
  </si>
  <si>
    <t>«Սառնաղբյուրի առողջության կենտրոն» ՊՈԱԿ</t>
  </si>
  <si>
    <t>«Աղինի առողջության կենտրոն» ՊՈԱԿ</t>
  </si>
  <si>
    <t>«Անի Պեմզայի առողջության կենտրոն» ՊՈԱԿ</t>
  </si>
  <si>
    <t>«Հոռոմի  բժշկական ամբուլատորիա» ՊՈԱԿ</t>
  </si>
  <si>
    <t>«Մեծ Մանթաշի առողջության կենտրոն» ՊՈԱԿ</t>
  </si>
  <si>
    <t>«Փանիկի  առողջության կենտրոն» ՊՈԱԿ</t>
  </si>
  <si>
    <t>«Պեմզաշենի  առողջության կենտրոն» ՊՈԱԿ</t>
  </si>
  <si>
    <t>«Գյումրու թիվ 23 միջնակարգ դպրոց» 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</si>
  <si>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  ՀՀ Շիրակի մարզպետարան</t>
    </r>
  </si>
  <si>
    <t>01 .01.2020թ. -01.10.2020թ.ժամանակահատվածի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</si>
</sst>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164" fontId="1" fillId="2" borderId="50" xfId="0" applyNumberFormat="1" applyFont="1" applyFill="1" applyBorder="1" applyAlignment="1" applyProtection="1">
      <alignment horizontal="center" vertical="center"/>
      <protection locked="0"/>
    </xf>
    <xf numFmtId="164" fontId="1" fillId="2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237" zoomScale="110" zoomScaleNormal="110" workbookViewId="0">
      <selection activeCell="AH149" sqref="AH149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4" t="s">
        <v>202</v>
      </c>
      <c r="D11" s="104"/>
      <c r="E11" s="104"/>
      <c r="F11" s="104"/>
      <c r="G11" s="104"/>
      <c r="H11" s="10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0" t="s">
        <v>201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0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9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5" t="s">
        <v>11</v>
      </c>
      <c r="B17" s="107" t="s">
        <v>12</v>
      </c>
      <c r="C17" s="109" t="s">
        <v>13</v>
      </c>
      <c r="D17" s="111" t="s">
        <v>14</v>
      </c>
      <c r="E17" s="112"/>
      <c r="F17" s="113"/>
      <c r="G17" s="91" t="s">
        <v>15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117"/>
      <c r="V17" s="98" t="s">
        <v>16</v>
      </c>
      <c r="W17" s="99"/>
      <c r="X17" s="100"/>
      <c r="Y17" s="91" t="s">
        <v>15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</row>
    <row r="18" spans="1:36" customFormat="1" ht="91.5" customHeight="1" thickBot="1">
      <c r="A18" s="106"/>
      <c r="B18" s="108"/>
      <c r="C18" s="110"/>
      <c r="D18" s="114"/>
      <c r="E18" s="115"/>
      <c r="F18" s="116"/>
      <c r="G18" s="94" t="s">
        <v>17</v>
      </c>
      <c r="H18" s="95"/>
      <c r="I18" s="95"/>
      <c r="J18" s="95" t="s">
        <v>18</v>
      </c>
      <c r="K18" s="95"/>
      <c r="L18" s="95"/>
      <c r="M18" s="95" t="s">
        <v>19</v>
      </c>
      <c r="N18" s="95"/>
      <c r="O18" s="95"/>
      <c r="P18" s="95" t="s">
        <v>20</v>
      </c>
      <c r="Q18" s="95"/>
      <c r="R18" s="95"/>
      <c r="S18" s="95" t="s">
        <v>21</v>
      </c>
      <c r="T18" s="95"/>
      <c r="U18" s="96"/>
      <c r="V18" s="101"/>
      <c r="W18" s="102"/>
      <c r="X18" s="103"/>
      <c r="Y18" s="94" t="s">
        <v>22</v>
      </c>
      <c r="Z18" s="95"/>
      <c r="AA18" s="95"/>
      <c r="AB18" s="95" t="s">
        <v>23</v>
      </c>
      <c r="AC18" s="95"/>
      <c r="AD18" s="95"/>
      <c r="AE18" s="95" t="s">
        <v>24</v>
      </c>
      <c r="AF18" s="95"/>
      <c r="AG18" s="95"/>
      <c r="AH18" s="95" t="s">
        <v>25</v>
      </c>
      <c r="AI18" s="95"/>
      <c r="AJ18" s="97"/>
    </row>
    <row r="19" spans="1:36" customFormat="1" ht="64.5" thickBot="1">
      <c r="A19" s="106"/>
      <c r="B19" s="108"/>
      <c r="C19" s="110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.75" thickBot="1">
      <c r="A21" s="33">
        <v>1</v>
      </c>
      <c r="B21" s="66" t="s">
        <v>37</v>
      </c>
      <c r="C21" s="81">
        <v>1542.4</v>
      </c>
      <c r="D21" s="44">
        <f>SUM(G21+J21+M21+P21+S21)</f>
        <v>60751.5</v>
      </c>
      <c r="E21" s="45">
        <f>SUM(H21+K21+N21+Q21+T21)</f>
        <v>60570.2</v>
      </c>
      <c r="F21" s="46">
        <f>D21-E21</f>
        <v>181.30000000000291</v>
      </c>
      <c r="G21" s="58">
        <v>0</v>
      </c>
      <c r="H21" s="58">
        <v>0</v>
      </c>
      <c r="I21" s="61">
        <f>G21-H21</f>
        <v>0</v>
      </c>
      <c r="J21" s="58">
        <v>865.4</v>
      </c>
      <c r="K21" s="58">
        <v>684</v>
      </c>
      <c r="L21" s="61">
        <f>J21-K21</f>
        <v>181.39999999999998</v>
      </c>
      <c r="M21" s="58">
        <v>104.6</v>
      </c>
      <c r="N21" s="58">
        <v>104.6</v>
      </c>
      <c r="O21" s="61">
        <f>M21-N21</f>
        <v>0</v>
      </c>
      <c r="P21" s="58">
        <v>59781.5</v>
      </c>
      <c r="Q21" s="58">
        <v>59781.599999999999</v>
      </c>
      <c r="R21" s="61">
        <f>P21-Q21</f>
        <v>-9.9999999998544808E-2</v>
      </c>
      <c r="S21" s="90">
        <v>0</v>
      </c>
      <c r="T21" s="90">
        <v>0</v>
      </c>
      <c r="U21" s="78">
        <f>S21-T21</f>
        <v>0</v>
      </c>
      <c r="V21" s="44">
        <f>SUM(Y21+AB21+AE21+AH21)</f>
        <v>62293.9</v>
      </c>
      <c r="W21" s="45">
        <f t="shared" ref="W21" si="0">SUM(Z21+AC21+AF21+AI21)</f>
        <v>54637.200000000004</v>
      </c>
      <c r="X21" s="46">
        <f>V21-W21</f>
        <v>7656.6999999999971</v>
      </c>
      <c r="Y21" s="75">
        <v>55500</v>
      </c>
      <c r="Z21" s="58">
        <v>49562.5</v>
      </c>
      <c r="AA21" s="45">
        <f>Y21-Z21</f>
        <v>5937.5</v>
      </c>
      <c r="AB21" s="58">
        <v>6543.9</v>
      </c>
      <c r="AC21" s="58">
        <v>4844.3999999999996</v>
      </c>
      <c r="AD21" s="45">
        <f>AB21-AC21</f>
        <v>1699.5</v>
      </c>
      <c r="AE21" s="58">
        <v>0</v>
      </c>
      <c r="AF21" s="58">
        <v>0</v>
      </c>
      <c r="AG21" s="45">
        <f>AE21-AF21</f>
        <v>0</v>
      </c>
      <c r="AH21" s="58">
        <v>250</v>
      </c>
      <c r="AI21" s="58">
        <v>230.3</v>
      </c>
      <c r="AJ21" s="46">
        <f>AH21-AI21</f>
        <v>19.699999999999989</v>
      </c>
    </row>
    <row r="22" spans="1:36" ht="27.75" thickBot="1">
      <c r="A22" s="33">
        <v>2</v>
      </c>
      <c r="B22" s="68" t="s">
        <v>38</v>
      </c>
      <c r="C22" s="82">
        <v>3528.2</v>
      </c>
      <c r="D22" s="55">
        <f t="shared" ref="D22:D85" si="1">SUM(G22+J22+M22+P22+S22)</f>
        <v>43766.9</v>
      </c>
      <c r="E22" s="56">
        <f t="shared" ref="E22:E85" si="2">SUM(H22+K22+N22+Q22+T22)</f>
        <v>43572</v>
      </c>
      <c r="F22" s="57">
        <f t="shared" ref="F22:F85" si="3">D22-E22</f>
        <v>194.90000000000146</v>
      </c>
      <c r="G22" s="89">
        <v>0</v>
      </c>
      <c r="H22" s="90">
        <v>0</v>
      </c>
      <c r="I22" s="62">
        <f t="shared" ref="I22:I85" si="4">G22-H22</f>
        <v>0</v>
      </c>
      <c r="J22" s="59">
        <v>0</v>
      </c>
      <c r="K22" s="59">
        <v>0</v>
      </c>
      <c r="L22" s="62">
        <f t="shared" ref="L22:L85" si="5">J22-K22</f>
        <v>0</v>
      </c>
      <c r="M22" s="58">
        <v>139</v>
      </c>
      <c r="N22" s="58">
        <v>129.5</v>
      </c>
      <c r="O22" s="62">
        <f t="shared" ref="O22:O85" si="6">M22-N22</f>
        <v>9.5</v>
      </c>
      <c r="P22" s="59">
        <v>43578.8</v>
      </c>
      <c r="Q22" s="59">
        <v>43393.4</v>
      </c>
      <c r="R22" s="62">
        <f t="shared" ref="R22:R85" si="7">P22-Q22</f>
        <v>185.40000000000146</v>
      </c>
      <c r="S22" s="90">
        <v>49.1</v>
      </c>
      <c r="T22" s="90">
        <v>49.1</v>
      </c>
      <c r="U22" s="64">
        <f t="shared" ref="U22:U85" si="8">S22-T22</f>
        <v>0</v>
      </c>
      <c r="V22" s="55">
        <f t="shared" ref="V22:V85" si="9">SUM(Y22+AB22+AE22+AH22)</f>
        <v>47295.1</v>
      </c>
      <c r="W22" s="56">
        <f t="shared" ref="W22:W85" si="10">SUM(Z22+AC22+AF22+AI22)</f>
        <v>40620.400000000001</v>
      </c>
      <c r="X22" s="57">
        <f t="shared" ref="X22:X85" si="11">V22-W22</f>
        <v>6674.6999999999971</v>
      </c>
      <c r="Y22" s="76">
        <v>37780.1</v>
      </c>
      <c r="Z22" s="59">
        <v>36931.800000000003</v>
      </c>
      <c r="AA22" s="56">
        <f t="shared" ref="AA22:AA85" si="12">Y22-Z22</f>
        <v>848.29999999999563</v>
      </c>
      <c r="AB22" s="59">
        <v>8371</v>
      </c>
      <c r="AC22" s="59">
        <v>3324.6</v>
      </c>
      <c r="AD22" s="56">
        <f t="shared" ref="AD22:AD85" si="13">AB22-AC22</f>
        <v>5046.3999999999996</v>
      </c>
      <c r="AE22" s="59">
        <v>0</v>
      </c>
      <c r="AF22" s="59">
        <v>0</v>
      </c>
      <c r="AG22" s="56">
        <f t="shared" ref="AG22:AG85" si="14">AE22-AF22</f>
        <v>0</v>
      </c>
      <c r="AH22" s="59">
        <v>1144</v>
      </c>
      <c r="AI22" s="59">
        <v>364</v>
      </c>
      <c r="AJ22" s="57">
        <f t="shared" ref="AJ22:AJ85" si="15">AH22-AI22</f>
        <v>780</v>
      </c>
    </row>
    <row r="23" spans="1:36" ht="27.75" thickBot="1">
      <c r="A23" s="33">
        <v>3</v>
      </c>
      <c r="B23" s="68" t="s">
        <v>39</v>
      </c>
      <c r="C23" s="82">
        <v>3531.5</v>
      </c>
      <c r="D23" s="55">
        <f t="shared" si="1"/>
        <v>81891.5</v>
      </c>
      <c r="E23" s="56">
        <f t="shared" si="2"/>
        <v>81873.299999999988</v>
      </c>
      <c r="F23" s="57">
        <f t="shared" si="3"/>
        <v>18.200000000011642</v>
      </c>
      <c r="G23" s="89">
        <v>0</v>
      </c>
      <c r="H23" s="90">
        <v>0</v>
      </c>
      <c r="I23" s="62">
        <f t="shared" si="4"/>
        <v>0</v>
      </c>
      <c r="J23" s="59">
        <v>0</v>
      </c>
      <c r="K23" s="59">
        <v>0</v>
      </c>
      <c r="L23" s="62">
        <f t="shared" si="5"/>
        <v>0</v>
      </c>
      <c r="M23" s="58">
        <v>657</v>
      </c>
      <c r="N23" s="58">
        <v>638.9</v>
      </c>
      <c r="O23" s="62">
        <f t="shared" si="6"/>
        <v>18.100000000000023</v>
      </c>
      <c r="P23" s="59">
        <v>81234.5</v>
      </c>
      <c r="Q23" s="59">
        <v>81234.399999999994</v>
      </c>
      <c r="R23" s="62">
        <f t="shared" si="7"/>
        <v>0.10000000000582077</v>
      </c>
      <c r="S23" s="90">
        <v>0</v>
      </c>
      <c r="T23" s="90">
        <v>0</v>
      </c>
      <c r="U23" s="64">
        <f t="shared" si="8"/>
        <v>0</v>
      </c>
      <c r="V23" s="55">
        <f t="shared" si="9"/>
        <v>85423</v>
      </c>
      <c r="W23" s="56">
        <f t="shared" si="10"/>
        <v>74093.899999999994</v>
      </c>
      <c r="X23" s="57">
        <f t="shared" si="11"/>
        <v>11329.100000000006</v>
      </c>
      <c r="Y23" s="76">
        <v>75269.3</v>
      </c>
      <c r="Z23" s="59">
        <v>66824.899999999994</v>
      </c>
      <c r="AA23" s="56">
        <f t="shared" si="12"/>
        <v>8444.4000000000087</v>
      </c>
      <c r="AB23" s="59">
        <v>10053.700000000001</v>
      </c>
      <c r="AC23" s="59">
        <v>7185</v>
      </c>
      <c r="AD23" s="56">
        <f t="shared" si="13"/>
        <v>2868.7000000000007</v>
      </c>
      <c r="AE23" s="59">
        <v>0</v>
      </c>
      <c r="AF23" s="59">
        <v>0</v>
      </c>
      <c r="AG23" s="56">
        <f t="shared" si="14"/>
        <v>0</v>
      </c>
      <c r="AH23" s="59">
        <v>100</v>
      </c>
      <c r="AI23" s="59">
        <v>84</v>
      </c>
      <c r="AJ23" s="57">
        <f t="shared" si="15"/>
        <v>16</v>
      </c>
    </row>
    <row r="24" spans="1:36" ht="27.75" thickBot="1">
      <c r="A24" s="33">
        <v>4</v>
      </c>
      <c r="B24" s="68" t="s">
        <v>40</v>
      </c>
      <c r="C24" s="83">
        <v>8301.1</v>
      </c>
      <c r="D24" s="55">
        <f t="shared" si="1"/>
        <v>161512.1</v>
      </c>
      <c r="E24" s="56">
        <f t="shared" si="2"/>
        <v>161273.60000000001</v>
      </c>
      <c r="F24" s="57">
        <f t="shared" si="3"/>
        <v>238.5</v>
      </c>
      <c r="G24" s="89">
        <v>0</v>
      </c>
      <c r="H24" s="90">
        <v>0</v>
      </c>
      <c r="I24" s="62">
        <f t="shared" si="4"/>
        <v>0</v>
      </c>
      <c r="J24" s="59">
        <v>0</v>
      </c>
      <c r="K24" s="59">
        <v>0</v>
      </c>
      <c r="L24" s="62">
        <f t="shared" si="5"/>
        <v>0</v>
      </c>
      <c r="M24" s="58">
        <v>1191.5</v>
      </c>
      <c r="N24" s="58">
        <v>1253.8</v>
      </c>
      <c r="O24" s="62">
        <f t="shared" si="6"/>
        <v>-62.299999999999955</v>
      </c>
      <c r="P24" s="59">
        <v>160070.6</v>
      </c>
      <c r="Q24" s="59">
        <v>159965.1</v>
      </c>
      <c r="R24" s="62">
        <f t="shared" si="7"/>
        <v>105.5</v>
      </c>
      <c r="S24" s="59">
        <v>250</v>
      </c>
      <c r="T24" s="59">
        <v>54.7</v>
      </c>
      <c r="U24" s="64">
        <f t="shared" si="8"/>
        <v>195.3</v>
      </c>
      <c r="V24" s="55">
        <f t="shared" si="9"/>
        <v>169813.2</v>
      </c>
      <c r="W24" s="56">
        <f t="shared" si="10"/>
        <v>130468.1</v>
      </c>
      <c r="X24" s="57">
        <f t="shared" si="11"/>
        <v>39345.100000000006</v>
      </c>
      <c r="Y24" s="76">
        <v>141906.1</v>
      </c>
      <c r="Z24" s="59">
        <v>118890.6</v>
      </c>
      <c r="AA24" s="56">
        <f t="shared" si="12"/>
        <v>23015.5</v>
      </c>
      <c r="AB24" s="59">
        <v>24507.1</v>
      </c>
      <c r="AC24" s="59">
        <v>10401.700000000001</v>
      </c>
      <c r="AD24" s="56">
        <f t="shared" si="13"/>
        <v>14105.399999999998</v>
      </c>
      <c r="AE24" s="59">
        <v>0</v>
      </c>
      <c r="AF24" s="59">
        <v>0</v>
      </c>
      <c r="AG24" s="56">
        <f t="shared" si="14"/>
        <v>0</v>
      </c>
      <c r="AH24" s="59">
        <v>3400</v>
      </c>
      <c r="AI24" s="59">
        <v>1175.8</v>
      </c>
      <c r="AJ24" s="57">
        <f t="shared" si="15"/>
        <v>2224.1999999999998</v>
      </c>
    </row>
    <row r="25" spans="1:36" ht="27.75" thickBot="1">
      <c r="A25" s="33">
        <v>5</v>
      </c>
      <c r="B25" s="68" t="s">
        <v>41</v>
      </c>
      <c r="C25" s="82">
        <v>6376.9</v>
      </c>
      <c r="D25" s="55">
        <f t="shared" si="1"/>
        <v>53494.6</v>
      </c>
      <c r="E25" s="56">
        <f t="shared" si="2"/>
        <v>53471.3</v>
      </c>
      <c r="F25" s="57">
        <f t="shared" si="3"/>
        <v>23.299999999995634</v>
      </c>
      <c r="G25" s="89">
        <v>0</v>
      </c>
      <c r="H25" s="90">
        <v>0</v>
      </c>
      <c r="I25" s="62">
        <f t="shared" si="4"/>
        <v>0</v>
      </c>
      <c r="J25" s="59">
        <v>0</v>
      </c>
      <c r="K25" s="59">
        <v>0</v>
      </c>
      <c r="L25" s="62">
        <f t="shared" si="5"/>
        <v>0</v>
      </c>
      <c r="M25" s="58">
        <v>140.69999999999999</v>
      </c>
      <c r="N25" s="58">
        <v>117.4</v>
      </c>
      <c r="O25" s="62">
        <f t="shared" si="6"/>
        <v>23.299999999999983</v>
      </c>
      <c r="P25" s="59">
        <v>53353.9</v>
      </c>
      <c r="Q25" s="59">
        <v>53353.9</v>
      </c>
      <c r="R25" s="62">
        <f t="shared" si="7"/>
        <v>0</v>
      </c>
      <c r="S25" s="90">
        <v>0</v>
      </c>
      <c r="T25" s="90">
        <v>0</v>
      </c>
      <c r="U25" s="64">
        <f t="shared" si="8"/>
        <v>0</v>
      </c>
      <c r="V25" s="55">
        <f t="shared" si="9"/>
        <v>59871.5</v>
      </c>
      <c r="W25" s="56">
        <f t="shared" si="10"/>
        <v>44659.7</v>
      </c>
      <c r="X25" s="57">
        <f t="shared" si="11"/>
        <v>15211.800000000003</v>
      </c>
      <c r="Y25" s="76">
        <v>49435.3</v>
      </c>
      <c r="Z25" s="59">
        <v>39755.1</v>
      </c>
      <c r="AA25" s="56">
        <f t="shared" si="12"/>
        <v>9680.2000000000044</v>
      </c>
      <c r="AB25" s="59">
        <v>10218.200000000001</v>
      </c>
      <c r="AC25" s="59">
        <v>4904.6000000000004</v>
      </c>
      <c r="AD25" s="56">
        <f t="shared" si="13"/>
        <v>5313.6</v>
      </c>
      <c r="AE25" s="59">
        <v>0</v>
      </c>
      <c r="AF25" s="59">
        <v>0</v>
      </c>
      <c r="AG25" s="56">
        <f t="shared" si="14"/>
        <v>0</v>
      </c>
      <c r="AH25" s="59">
        <v>218</v>
      </c>
      <c r="AI25" s="59">
        <v>0</v>
      </c>
      <c r="AJ25" s="57">
        <f t="shared" si="15"/>
        <v>218</v>
      </c>
    </row>
    <row r="26" spans="1:36" ht="27.75" thickBot="1">
      <c r="A26" s="33">
        <v>6</v>
      </c>
      <c r="B26" s="68" t="s">
        <v>42</v>
      </c>
      <c r="C26" s="83">
        <v>2052.5</v>
      </c>
      <c r="D26" s="55">
        <f t="shared" si="1"/>
        <v>62337.399999999994</v>
      </c>
      <c r="E26" s="56">
        <f t="shared" si="2"/>
        <v>62257.399999999994</v>
      </c>
      <c r="F26" s="57">
        <f t="shared" si="3"/>
        <v>80</v>
      </c>
      <c r="G26" s="89">
        <v>0</v>
      </c>
      <c r="H26" s="90">
        <v>0</v>
      </c>
      <c r="I26" s="62">
        <f t="shared" si="4"/>
        <v>0</v>
      </c>
      <c r="J26" s="59">
        <v>720</v>
      </c>
      <c r="K26" s="59">
        <v>640</v>
      </c>
      <c r="L26" s="62">
        <f t="shared" si="5"/>
        <v>80</v>
      </c>
      <c r="M26" s="58">
        <v>211.2</v>
      </c>
      <c r="N26" s="58">
        <v>211.2</v>
      </c>
      <c r="O26" s="62">
        <f t="shared" si="6"/>
        <v>0</v>
      </c>
      <c r="P26" s="59">
        <v>61406.2</v>
      </c>
      <c r="Q26" s="59">
        <v>61406.2</v>
      </c>
      <c r="R26" s="62">
        <f t="shared" si="7"/>
        <v>0</v>
      </c>
      <c r="S26" s="90">
        <v>0</v>
      </c>
      <c r="T26" s="90">
        <v>0</v>
      </c>
      <c r="U26" s="64">
        <f t="shared" si="8"/>
        <v>0</v>
      </c>
      <c r="V26" s="55">
        <f t="shared" si="9"/>
        <v>64390</v>
      </c>
      <c r="W26" s="56">
        <f t="shared" si="10"/>
        <v>55940.799999999996</v>
      </c>
      <c r="X26" s="57">
        <f t="shared" si="11"/>
        <v>8449.2000000000044</v>
      </c>
      <c r="Y26" s="76">
        <v>57719</v>
      </c>
      <c r="Z26" s="59">
        <v>52937.599999999999</v>
      </c>
      <c r="AA26" s="56">
        <f t="shared" si="12"/>
        <v>4781.4000000000015</v>
      </c>
      <c r="AB26" s="59">
        <v>6471</v>
      </c>
      <c r="AC26" s="59">
        <v>2839.5</v>
      </c>
      <c r="AD26" s="56">
        <f t="shared" si="13"/>
        <v>3631.5</v>
      </c>
      <c r="AE26" s="59">
        <v>0</v>
      </c>
      <c r="AF26" s="59">
        <v>0</v>
      </c>
      <c r="AG26" s="56">
        <f t="shared" si="14"/>
        <v>0</v>
      </c>
      <c r="AH26" s="59">
        <v>200</v>
      </c>
      <c r="AI26" s="59">
        <v>163.69999999999999</v>
      </c>
      <c r="AJ26" s="57">
        <f t="shared" si="15"/>
        <v>36.300000000000011</v>
      </c>
    </row>
    <row r="27" spans="1:36" ht="27.75" thickBot="1">
      <c r="A27" s="33">
        <v>7</v>
      </c>
      <c r="B27" s="68" t="s">
        <v>43</v>
      </c>
      <c r="C27" s="82">
        <v>1491</v>
      </c>
      <c r="D27" s="55">
        <f t="shared" si="1"/>
        <v>42098.1</v>
      </c>
      <c r="E27" s="56">
        <f>SUM(H27+K27+N27+Q27+T27)</f>
        <v>42006.7</v>
      </c>
      <c r="F27" s="57">
        <f>D27-E27</f>
        <v>91.400000000001455</v>
      </c>
      <c r="G27" s="89">
        <v>0</v>
      </c>
      <c r="H27" s="90">
        <v>0</v>
      </c>
      <c r="I27" s="62">
        <f t="shared" si="4"/>
        <v>0</v>
      </c>
      <c r="J27" s="90">
        <v>0</v>
      </c>
      <c r="K27" s="90">
        <v>0</v>
      </c>
      <c r="L27" s="62">
        <f t="shared" si="5"/>
        <v>0</v>
      </c>
      <c r="M27" s="58">
        <v>164.9</v>
      </c>
      <c r="N27" s="58">
        <v>161.5</v>
      </c>
      <c r="O27" s="62">
        <f t="shared" si="6"/>
        <v>3.4000000000000057</v>
      </c>
      <c r="P27" s="59">
        <v>41383.199999999997</v>
      </c>
      <c r="Q27" s="59">
        <v>41383.199999999997</v>
      </c>
      <c r="R27" s="62">
        <f t="shared" si="7"/>
        <v>0</v>
      </c>
      <c r="S27" s="59">
        <v>550</v>
      </c>
      <c r="T27" s="59">
        <v>462</v>
      </c>
      <c r="U27" s="64">
        <f t="shared" si="8"/>
        <v>88</v>
      </c>
      <c r="V27" s="55">
        <f t="shared" si="9"/>
        <v>43589.1</v>
      </c>
      <c r="W27" s="56">
        <f t="shared" si="10"/>
        <v>40144.9</v>
      </c>
      <c r="X27" s="57">
        <f t="shared" si="11"/>
        <v>3444.1999999999971</v>
      </c>
      <c r="Y27" s="76">
        <v>33216.5</v>
      </c>
      <c r="Z27" s="59">
        <v>31507</v>
      </c>
      <c r="AA27" s="56">
        <f t="shared" si="12"/>
        <v>1709.5</v>
      </c>
      <c r="AB27" s="59">
        <v>9352.6</v>
      </c>
      <c r="AC27" s="59">
        <v>7698.5</v>
      </c>
      <c r="AD27" s="56">
        <f t="shared" si="13"/>
        <v>1654.1000000000004</v>
      </c>
      <c r="AE27" s="59">
        <v>0</v>
      </c>
      <c r="AF27" s="59">
        <v>0</v>
      </c>
      <c r="AG27" s="56">
        <f t="shared" si="14"/>
        <v>0</v>
      </c>
      <c r="AH27" s="59">
        <v>1020</v>
      </c>
      <c r="AI27" s="59">
        <v>939.4</v>
      </c>
      <c r="AJ27" s="57">
        <f t="shared" si="15"/>
        <v>80.600000000000023</v>
      </c>
    </row>
    <row r="28" spans="1:36" ht="27">
      <c r="A28" s="33">
        <v>8</v>
      </c>
      <c r="B28" s="68" t="s">
        <v>44</v>
      </c>
      <c r="C28" s="83">
        <v>9760.7999999999993</v>
      </c>
      <c r="D28" s="55">
        <f t="shared" si="1"/>
        <v>150088.30000000002</v>
      </c>
      <c r="E28" s="56">
        <f t="shared" si="2"/>
        <v>149845.1</v>
      </c>
      <c r="F28" s="57">
        <f t="shared" si="3"/>
        <v>243.20000000001164</v>
      </c>
      <c r="G28" s="89">
        <v>0</v>
      </c>
      <c r="H28" s="90">
        <v>0</v>
      </c>
      <c r="I28" s="62">
        <f t="shared" si="4"/>
        <v>0</v>
      </c>
      <c r="J28" s="90">
        <v>0</v>
      </c>
      <c r="K28" s="90">
        <v>0</v>
      </c>
      <c r="L28" s="62">
        <f t="shared" si="5"/>
        <v>0</v>
      </c>
      <c r="M28" s="58">
        <v>925.1</v>
      </c>
      <c r="N28" s="58">
        <v>765.7</v>
      </c>
      <c r="O28" s="62">
        <f t="shared" si="6"/>
        <v>159.39999999999998</v>
      </c>
      <c r="P28" s="59">
        <v>148482.1</v>
      </c>
      <c r="Q28" s="59">
        <v>148482.1</v>
      </c>
      <c r="R28" s="62">
        <f t="shared" si="7"/>
        <v>0</v>
      </c>
      <c r="S28" s="59">
        <v>681.1</v>
      </c>
      <c r="T28" s="59">
        <v>597.29999999999995</v>
      </c>
      <c r="U28" s="64">
        <f t="shared" si="8"/>
        <v>83.800000000000068</v>
      </c>
      <c r="V28" s="55">
        <f t="shared" si="9"/>
        <v>159849</v>
      </c>
      <c r="W28" s="56">
        <f t="shared" si="10"/>
        <v>131674.09999999998</v>
      </c>
      <c r="X28" s="57">
        <f t="shared" si="11"/>
        <v>28174.900000000023</v>
      </c>
      <c r="Y28" s="76">
        <v>138274.79999999999</v>
      </c>
      <c r="Z28" s="59">
        <v>117943.4</v>
      </c>
      <c r="AA28" s="56">
        <f t="shared" si="12"/>
        <v>20331.399999999994</v>
      </c>
      <c r="AB28" s="59">
        <v>20523.099999999999</v>
      </c>
      <c r="AC28" s="59">
        <v>13297.8</v>
      </c>
      <c r="AD28" s="56">
        <f t="shared" si="13"/>
        <v>7225.2999999999993</v>
      </c>
      <c r="AE28" s="59">
        <v>0</v>
      </c>
      <c r="AF28" s="59">
        <v>0</v>
      </c>
      <c r="AG28" s="56">
        <f t="shared" si="14"/>
        <v>0</v>
      </c>
      <c r="AH28" s="59">
        <v>1051.0999999999999</v>
      </c>
      <c r="AI28" s="59">
        <v>432.9</v>
      </c>
      <c r="AJ28" s="57">
        <f t="shared" si="15"/>
        <v>618.19999999999993</v>
      </c>
    </row>
    <row r="29" spans="1:36" ht="27">
      <c r="A29" s="33">
        <v>9</v>
      </c>
      <c r="B29" s="68" t="s">
        <v>45</v>
      </c>
      <c r="C29" s="82">
        <v>1879.7</v>
      </c>
      <c r="D29" s="55">
        <f t="shared" si="1"/>
        <v>68421.600000000006</v>
      </c>
      <c r="E29" s="56">
        <f t="shared" si="2"/>
        <v>68371.7</v>
      </c>
      <c r="F29" s="57">
        <f t="shared" si="3"/>
        <v>49.900000000008731</v>
      </c>
      <c r="G29" s="89">
        <v>0</v>
      </c>
      <c r="H29" s="90">
        <v>0</v>
      </c>
      <c r="I29" s="62">
        <f t="shared" si="4"/>
        <v>0</v>
      </c>
      <c r="J29" s="90">
        <v>50</v>
      </c>
      <c r="K29" s="90">
        <v>0</v>
      </c>
      <c r="L29" s="62">
        <f t="shared" si="5"/>
        <v>50</v>
      </c>
      <c r="M29" s="59">
        <v>1286.0999999999999</v>
      </c>
      <c r="N29" s="59">
        <v>1286.2</v>
      </c>
      <c r="O29" s="62">
        <f t="shared" si="6"/>
        <v>-0.10000000000013642</v>
      </c>
      <c r="P29" s="59">
        <v>67085.5</v>
      </c>
      <c r="Q29" s="59">
        <v>67085.5</v>
      </c>
      <c r="R29" s="62">
        <f t="shared" si="7"/>
        <v>0</v>
      </c>
      <c r="S29" s="90">
        <v>0</v>
      </c>
      <c r="T29" s="90">
        <v>0</v>
      </c>
      <c r="U29" s="64">
        <f t="shared" si="8"/>
        <v>0</v>
      </c>
      <c r="V29" s="55">
        <f t="shared" si="9"/>
        <v>70037.5</v>
      </c>
      <c r="W29" s="56">
        <f t="shared" si="10"/>
        <v>68026.600000000006</v>
      </c>
      <c r="X29" s="57">
        <f t="shared" si="11"/>
        <v>2010.8999999999942</v>
      </c>
      <c r="Y29" s="76">
        <v>59531.6</v>
      </c>
      <c r="Z29" s="59">
        <v>58486.7</v>
      </c>
      <c r="AA29" s="56">
        <f t="shared" si="12"/>
        <v>1044.9000000000015</v>
      </c>
      <c r="AB29" s="59">
        <v>5163.1000000000004</v>
      </c>
      <c r="AC29" s="59">
        <v>4318.3</v>
      </c>
      <c r="AD29" s="56">
        <f t="shared" si="13"/>
        <v>844.80000000000018</v>
      </c>
      <c r="AE29" s="59">
        <v>0</v>
      </c>
      <c r="AF29" s="59">
        <v>0</v>
      </c>
      <c r="AG29" s="56">
        <f t="shared" si="14"/>
        <v>0</v>
      </c>
      <c r="AH29" s="59">
        <v>5342.8</v>
      </c>
      <c r="AI29" s="59">
        <v>5221.5999999999995</v>
      </c>
      <c r="AJ29" s="57">
        <f t="shared" si="15"/>
        <v>121.20000000000073</v>
      </c>
    </row>
    <row r="30" spans="1:36" ht="27">
      <c r="A30" s="33">
        <v>10</v>
      </c>
      <c r="B30" s="68" t="s">
        <v>46</v>
      </c>
      <c r="C30" s="82">
        <v>1266.9000000000001</v>
      </c>
      <c r="D30" s="55">
        <f t="shared" si="1"/>
        <v>68710.599999999991</v>
      </c>
      <c r="E30" s="56">
        <f t="shared" si="2"/>
        <v>68690.899999999994</v>
      </c>
      <c r="F30" s="57">
        <f t="shared" si="3"/>
        <v>19.69999999999709</v>
      </c>
      <c r="G30" s="89">
        <v>0</v>
      </c>
      <c r="H30" s="90">
        <v>0</v>
      </c>
      <c r="I30" s="62">
        <f t="shared" si="4"/>
        <v>0</v>
      </c>
      <c r="J30" s="90">
        <v>0</v>
      </c>
      <c r="K30" s="90">
        <v>0</v>
      </c>
      <c r="L30" s="62">
        <f t="shared" si="5"/>
        <v>0</v>
      </c>
      <c r="M30" s="90">
        <v>241.4</v>
      </c>
      <c r="N30" s="90">
        <v>232.7</v>
      </c>
      <c r="O30" s="62">
        <f t="shared" si="6"/>
        <v>8.7000000000000171</v>
      </c>
      <c r="P30" s="59">
        <v>68389.2</v>
      </c>
      <c r="Q30" s="59">
        <v>68389.2</v>
      </c>
      <c r="R30" s="62">
        <f t="shared" si="7"/>
        <v>0</v>
      </c>
      <c r="S30" s="59">
        <v>80</v>
      </c>
      <c r="T30" s="59">
        <v>69</v>
      </c>
      <c r="U30" s="64">
        <f t="shared" si="8"/>
        <v>11</v>
      </c>
      <c r="V30" s="55">
        <f t="shared" si="9"/>
        <v>69268.600000000006</v>
      </c>
      <c r="W30" s="56">
        <f t="shared" si="10"/>
        <v>54236.6</v>
      </c>
      <c r="X30" s="57">
        <f t="shared" si="11"/>
        <v>15032.000000000007</v>
      </c>
      <c r="Y30" s="76">
        <v>60951.4</v>
      </c>
      <c r="Z30" s="59">
        <v>51230.2</v>
      </c>
      <c r="AA30" s="56">
        <f t="shared" si="12"/>
        <v>9721.2000000000044</v>
      </c>
      <c r="AB30" s="59">
        <v>8017.2</v>
      </c>
      <c r="AC30" s="59">
        <v>2900</v>
      </c>
      <c r="AD30" s="56">
        <f t="shared" si="13"/>
        <v>5117.2</v>
      </c>
      <c r="AE30" s="59">
        <v>0</v>
      </c>
      <c r="AF30" s="59">
        <v>0</v>
      </c>
      <c r="AG30" s="56">
        <f t="shared" si="14"/>
        <v>0</v>
      </c>
      <c r="AH30" s="59">
        <v>300</v>
      </c>
      <c r="AI30" s="59">
        <v>106.4</v>
      </c>
      <c r="AJ30" s="57">
        <f t="shared" si="15"/>
        <v>193.6</v>
      </c>
    </row>
    <row r="31" spans="1:36" ht="27">
      <c r="A31" s="33">
        <v>11</v>
      </c>
      <c r="B31" s="68" t="s">
        <v>47</v>
      </c>
      <c r="C31" s="82">
        <v>1601.3</v>
      </c>
      <c r="D31" s="55">
        <f t="shared" si="1"/>
        <v>65845.400000000009</v>
      </c>
      <c r="E31" s="56">
        <f t="shared" si="2"/>
        <v>65805.600000000006</v>
      </c>
      <c r="F31" s="57">
        <f t="shared" si="3"/>
        <v>39.80000000000291</v>
      </c>
      <c r="G31" s="89">
        <v>0</v>
      </c>
      <c r="H31" s="90">
        <v>0</v>
      </c>
      <c r="I31" s="62">
        <f t="shared" si="4"/>
        <v>0</v>
      </c>
      <c r="J31" s="90">
        <v>0</v>
      </c>
      <c r="K31" s="90">
        <v>0</v>
      </c>
      <c r="L31" s="62">
        <f t="shared" si="5"/>
        <v>0</v>
      </c>
      <c r="M31" s="90">
        <v>65.3</v>
      </c>
      <c r="N31" s="90">
        <v>25.5</v>
      </c>
      <c r="O31" s="62">
        <f t="shared" si="6"/>
        <v>39.799999999999997</v>
      </c>
      <c r="P31" s="59">
        <v>65780.100000000006</v>
      </c>
      <c r="Q31" s="59">
        <v>65780.100000000006</v>
      </c>
      <c r="R31" s="62">
        <f t="shared" si="7"/>
        <v>0</v>
      </c>
      <c r="S31" s="90">
        <v>0</v>
      </c>
      <c r="T31" s="90">
        <v>0</v>
      </c>
      <c r="U31" s="64">
        <f t="shared" si="8"/>
        <v>0</v>
      </c>
      <c r="V31" s="55">
        <f t="shared" si="9"/>
        <v>67446.7</v>
      </c>
      <c r="W31" s="56">
        <f t="shared" si="10"/>
        <v>58256.3</v>
      </c>
      <c r="X31" s="57">
        <f t="shared" si="11"/>
        <v>9190.3999999999942</v>
      </c>
      <c r="Y31" s="76">
        <v>58422</v>
      </c>
      <c r="Z31" s="59">
        <v>54010.5</v>
      </c>
      <c r="AA31" s="56">
        <f t="shared" si="12"/>
        <v>4411.5</v>
      </c>
      <c r="AB31" s="59">
        <v>8774.7000000000007</v>
      </c>
      <c r="AC31" s="59">
        <v>4011.8</v>
      </c>
      <c r="AD31" s="56">
        <f t="shared" si="13"/>
        <v>4762.9000000000005</v>
      </c>
      <c r="AE31" s="59">
        <v>0</v>
      </c>
      <c r="AF31" s="59">
        <v>0</v>
      </c>
      <c r="AG31" s="56">
        <f t="shared" si="14"/>
        <v>0</v>
      </c>
      <c r="AH31" s="59">
        <v>250</v>
      </c>
      <c r="AI31" s="59">
        <v>234</v>
      </c>
      <c r="AJ31" s="57">
        <f t="shared" si="15"/>
        <v>16</v>
      </c>
    </row>
    <row r="32" spans="1:36" ht="27">
      <c r="A32" s="33">
        <v>12</v>
      </c>
      <c r="B32" s="68" t="s">
        <v>48</v>
      </c>
      <c r="C32" s="82">
        <v>1824.3</v>
      </c>
      <c r="D32" s="55">
        <f t="shared" si="1"/>
        <v>62992.2</v>
      </c>
      <c r="E32" s="56">
        <f t="shared" si="2"/>
        <v>62992.3</v>
      </c>
      <c r="F32" s="57">
        <f t="shared" si="3"/>
        <v>-0.10000000000582077</v>
      </c>
      <c r="G32" s="89">
        <v>0</v>
      </c>
      <c r="H32" s="90">
        <v>0</v>
      </c>
      <c r="I32" s="62">
        <f t="shared" si="4"/>
        <v>0</v>
      </c>
      <c r="J32" s="90">
        <v>960</v>
      </c>
      <c r="K32" s="90">
        <v>960</v>
      </c>
      <c r="L32" s="62">
        <f t="shared" si="5"/>
        <v>0</v>
      </c>
      <c r="M32" s="90">
        <v>1119.7</v>
      </c>
      <c r="N32" s="90">
        <v>1119.8</v>
      </c>
      <c r="O32" s="62">
        <f t="shared" si="6"/>
        <v>-9.9999999999909051E-2</v>
      </c>
      <c r="P32" s="59">
        <v>60912.5</v>
      </c>
      <c r="Q32" s="59">
        <v>60912.5</v>
      </c>
      <c r="R32" s="62">
        <f t="shared" si="7"/>
        <v>0</v>
      </c>
      <c r="S32" s="59">
        <v>0</v>
      </c>
      <c r="T32" s="59">
        <v>0</v>
      </c>
      <c r="U32" s="64">
        <f t="shared" si="8"/>
        <v>0</v>
      </c>
      <c r="V32" s="55">
        <f t="shared" si="9"/>
        <v>64816.5</v>
      </c>
      <c r="W32" s="56">
        <f t="shared" si="10"/>
        <v>54147.100000000006</v>
      </c>
      <c r="X32" s="57">
        <f t="shared" si="11"/>
        <v>10669.399999999994</v>
      </c>
      <c r="Y32" s="76">
        <v>56619.9</v>
      </c>
      <c r="Z32" s="59">
        <v>47794.5</v>
      </c>
      <c r="AA32" s="56">
        <f t="shared" si="12"/>
        <v>8825.4000000000015</v>
      </c>
      <c r="AB32" s="59">
        <v>7967.4</v>
      </c>
      <c r="AC32" s="59">
        <v>6134.8</v>
      </c>
      <c r="AD32" s="56">
        <f t="shared" si="13"/>
        <v>1832.5999999999995</v>
      </c>
      <c r="AE32" s="59">
        <v>0</v>
      </c>
      <c r="AF32" s="59">
        <v>0</v>
      </c>
      <c r="AG32" s="56">
        <f t="shared" si="14"/>
        <v>0</v>
      </c>
      <c r="AH32" s="59">
        <v>229.2</v>
      </c>
      <c r="AI32" s="59">
        <v>217.8</v>
      </c>
      <c r="AJ32" s="57">
        <f t="shared" si="15"/>
        <v>11.399999999999977</v>
      </c>
    </row>
    <row r="33" spans="1:36" ht="27">
      <c r="A33" s="33">
        <v>13</v>
      </c>
      <c r="B33" s="68" t="s">
        <v>49</v>
      </c>
      <c r="C33" s="83">
        <v>3073.8</v>
      </c>
      <c r="D33" s="55">
        <f t="shared" si="1"/>
        <v>111217.59999999999</v>
      </c>
      <c r="E33" s="56">
        <f t="shared" si="2"/>
        <v>111173.9</v>
      </c>
      <c r="F33" s="57">
        <f t="shared" si="3"/>
        <v>43.69999999999709</v>
      </c>
      <c r="G33" s="89">
        <v>0</v>
      </c>
      <c r="H33" s="90">
        <v>0</v>
      </c>
      <c r="I33" s="62">
        <f t="shared" si="4"/>
        <v>0</v>
      </c>
      <c r="J33" s="59">
        <v>43.2</v>
      </c>
      <c r="K33" s="59">
        <v>43.2</v>
      </c>
      <c r="L33" s="62">
        <f t="shared" si="5"/>
        <v>0</v>
      </c>
      <c r="M33" s="90">
        <v>290.2</v>
      </c>
      <c r="N33" s="90">
        <v>246.5</v>
      </c>
      <c r="O33" s="62">
        <f t="shared" si="6"/>
        <v>43.699999999999989</v>
      </c>
      <c r="P33" s="59">
        <v>110863.8</v>
      </c>
      <c r="Q33" s="59">
        <v>110863.8</v>
      </c>
      <c r="R33" s="62">
        <f t="shared" si="7"/>
        <v>0</v>
      </c>
      <c r="S33" s="59">
        <v>20.399999999999999</v>
      </c>
      <c r="T33" s="59">
        <v>20.399999999999999</v>
      </c>
      <c r="U33" s="64">
        <f t="shared" si="8"/>
        <v>0</v>
      </c>
      <c r="V33" s="55">
        <f t="shared" si="9"/>
        <v>114291.4</v>
      </c>
      <c r="W33" s="56">
        <f t="shared" si="10"/>
        <v>99202.4</v>
      </c>
      <c r="X33" s="57">
        <f t="shared" si="11"/>
        <v>15089</v>
      </c>
      <c r="Y33" s="76">
        <v>107353.7</v>
      </c>
      <c r="Z33" s="59">
        <v>92805.1</v>
      </c>
      <c r="AA33" s="56">
        <f t="shared" si="12"/>
        <v>14548.599999999991</v>
      </c>
      <c r="AB33" s="59">
        <v>6807.7</v>
      </c>
      <c r="AC33" s="59">
        <v>6269.9</v>
      </c>
      <c r="AD33" s="56">
        <f t="shared" si="13"/>
        <v>537.80000000000018</v>
      </c>
      <c r="AE33" s="59">
        <v>0</v>
      </c>
      <c r="AF33" s="59">
        <v>0</v>
      </c>
      <c r="AG33" s="56">
        <f t="shared" si="14"/>
        <v>0</v>
      </c>
      <c r="AH33" s="59">
        <v>130</v>
      </c>
      <c r="AI33" s="59">
        <v>127.4</v>
      </c>
      <c r="AJ33" s="57">
        <f t="shared" si="15"/>
        <v>2.5999999999999943</v>
      </c>
    </row>
    <row r="34" spans="1:36" ht="27">
      <c r="A34" s="33">
        <v>14</v>
      </c>
      <c r="B34" s="68" t="s">
        <v>200</v>
      </c>
      <c r="C34" s="82">
        <v>1334.3</v>
      </c>
      <c r="D34" s="55">
        <f t="shared" si="1"/>
        <v>169173.9</v>
      </c>
      <c r="E34" s="56">
        <f t="shared" si="2"/>
        <v>168706.8</v>
      </c>
      <c r="F34" s="57">
        <f t="shared" si="3"/>
        <v>467.10000000000582</v>
      </c>
      <c r="G34" s="89">
        <v>0</v>
      </c>
      <c r="H34" s="90">
        <v>0</v>
      </c>
      <c r="I34" s="62">
        <f t="shared" si="4"/>
        <v>0</v>
      </c>
      <c r="J34" s="90">
        <v>0</v>
      </c>
      <c r="K34" s="90">
        <v>0</v>
      </c>
      <c r="L34" s="62">
        <f t="shared" si="5"/>
        <v>0</v>
      </c>
      <c r="M34" s="90">
        <v>552.9</v>
      </c>
      <c r="N34" s="90">
        <v>529.79999999999995</v>
      </c>
      <c r="O34" s="62">
        <f t="shared" si="6"/>
        <v>23.100000000000023</v>
      </c>
      <c r="P34" s="59">
        <v>167954</v>
      </c>
      <c r="Q34" s="59">
        <v>167846</v>
      </c>
      <c r="R34" s="62">
        <f t="shared" si="7"/>
        <v>108</v>
      </c>
      <c r="S34" s="59">
        <v>667</v>
      </c>
      <c r="T34" s="59">
        <v>331</v>
      </c>
      <c r="U34" s="64">
        <f t="shared" si="8"/>
        <v>336</v>
      </c>
      <c r="V34" s="55">
        <f t="shared" si="9"/>
        <v>170508.1</v>
      </c>
      <c r="W34" s="56">
        <f t="shared" si="10"/>
        <v>141223.9</v>
      </c>
      <c r="X34" s="57">
        <f t="shared" si="11"/>
        <v>29284.200000000012</v>
      </c>
      <c r="Y34" s="76">
        <v>154106.70000000001</v>
      </c>
      <c r="Z34" s="59">
        <v>126378.6</v>
      </c>
      <c r="AA34" s="56">
        <f t="shared" si="12"/>
        <v>27728.100000000006</v>
      </c>
      <c r="AB34" s="59">
        <v>14819.8</v>
      </c>
      <c r="AC34" s="59">
        <v>13412.4</v>
      </c>
      <c r="AD34" s="56">
        <f t="shared" si="13"/>
        <v>1407.3999999999996</v>
      </c>
      <c r="AE34" s="59">
        <v>0</v>
      </c>
      <c r="AF34" s="59">
        <v>0</v>
      </c>
      <c r="AG34" s="56">
        <f t="shared" si="14"/>
        <v>0</v>
      </c>
      <c r="AH34" s="59">
        <v>1581.6</v>
      </c>
      <c r="AI34" s="59">
        <v>1432.9</v>
      </c>
      <c r="AJ34" s="57">
        <f t="shared" si="15"/>
        <v>148.69999999999982</v>
      </c>
    </row>
    <row r="35" spans="1:36" ht="27">
      <c r="A35" s="33">
        <v>15</v>
      </c>
      <c r="B35" s="68" t="s">
        <v>50</v>
      </c>
      <c r="C35" s="82">
        <v>550.20000000000005</v>
      </c>
      <c r="D35" s="55">
        <f t="shared" si="1"/>
        <v>33615.599999999999</v>
      </c>
      <c r="E35" s="56">
        <f t="shared" si="2"/>
        <v>33615.599999999999</v>
      </c>
      <c r="F35" s="57">
        <f t="shared" si="3"/>
        <v>0</v>
      </c>
      <c r="G35" s="89">
        <v>0</v>
      </c>
      <c r="H35" s="90">
        <v>0</v>
      </c>
      <c r="I35" s="62">
        <f t="shared" si="4"/>
        <v>0</v>
      </c>
      <c r="J35" s="90">
        <v>0</v>
      </c>
      <c r="K35" s="90">
        <v>0</v>
      </c>
      <c r="L35" s="62">
        <f t="shared" si="5"/>
        <v>0</v>
      </c>
      <c r="M35" s="90"/>
      <c r="N35" s="90"/>
      <c r="O35" s="62">
        <f t="shared" si="6"/>
        <v>0</v>
      </c>
      <c r="P35" s="59">
        <v>33615.599999999999</v>
      </c>
      <c r="Q35" s="59">
        <v>33615.599999999999</v>
      </c>
      <c r="R35" s="62">
        <f t="shared" si="7"/>
        <v>0</v>
      </c>
      <c r="S35" s="90">
        <v>0</v>
      </c>
      <c r="T35" s="90">
        <v>0</v>
      </c>
      <c r="U35" s="64">
        <f t="shared" si="8"/>
        <v>0</v>
      </c>
      <c r="V35" s="55">
        <f t="shared" si="9"/>
        <v>34165.800000000003</v>
      </c>
      <c r="W35" s="56">
        <f t="shared" si="10"/>
        <v>31348.799999999999</v>
      </c>
      <c r="X35" s="57">
        <f t="shared" si="11"/>
        <v>2817.0000000000036</v>
      </c>
      <c r="Y35" s="76">
        <v>32520.799999999999</v>
      </c>
      <c r="Z35" s="59">
        <v>29908.799999999999</v>
      </c>
      <c r="AA35" s="56">
        <f t="shared" si="12"/>
        <v>2612</v>
      </c>
      <c r="AB35" s="59">
        <v>1575</v>
      </c>
      <c r="AC35" s="59">
        <v>1400</v>
      </c>
      <c r="AD35" s="56">
        <f t="shared" si="13"/>
        <v>175</v>
      </c>
      <c r="AE35" s="59">
        <v>0</v>
      </c>
      <c r="AF35" s="59">
        <v>0</v>
      </c>
      <c r="AG35" s="56">
        <f t="shared" si="14"/>
        <v>0</v>
      </c>
      <c r="AH35" s="59">
        <v>70</v>
      </c>
      <c r="AI35" s="59">
        <v>40</v>
      </c>
      <c r="AJ35" s="57">
        <f t="shared" si="15"/>
        <v>30</v>
      </c>
    </row>
    <row r="36" spans="1:36" ht="27">
      <c r="A36" s="33">
        <v>16</v>
      </c>
      <c r="B36" s="68" t="s">
        <v>51</v>
      </c>
      <c r="C36" s="83">
        <v>3322.6</v>
      </c>
      <c r="D36" s="55">
        <f t="shared" si="1"/>
        <v>106354.4</v>
      </c>
      <c r="E36" s="56">
        <f t="shared" si="2"/>
        <v>106328.6</v>
      </c>
      <c r="F36" s="57">
        <f t="shared" si="3"/>
        <v>25.799999999988358</v>
      </c>
      <c r="G36" s="89">
        <v>0</v>
      </c>
      <c r="H36" s="90">
        <v>0</v>
      </c>
      <c r="I36" s="62">
        <f t="shared" si="4"/>
        <v>0</v>
      </c>
      <c r="J36" s="90">
        <v>0</v>
      </c>
      <c r="K36" s="90">
        <v>0</v>
      </c>
      <c r="L36" s="62">
        <f t="shared" si="5"/>
        <v>0</v>
      </c>
      <c r="M36" s="90">
        <v>1870.9</v>
      </c>
      <c r="N36" s="90">
        <v>1845.1</v>
      </c>
      <c r="O36" s="62">
        <f t="shared" si="6"/>
        <v>25.800000000000182</v>
      </c>
      <c r="P36" s="59">
        <v>104473.9</v>
      </c>
      <c r="Q36" s="59">
        <v>104473.9</v>
      </c>
      <c r="R36" s="62">
        <f t="shared" si="7"/>
        <v>0</v>
      </c>
      <c r="S36" s="59">
        <v>9.6</v>
      </c>
      <c r="T36" s="59">
        <v>9.6</v>
      </c>
      <c r="U36" s="64">
        <f t="shared" si="8"/>
        <v>0</v>
      </c>
      <c r="V36" s="55">
        <f t="shared" si="9"/>
        <v>109677</v>
      </c>
      <c r="W36" s="56">
        <f t="shared" si="10"/>
        <v>96956.7</v>
      </c>
      <c r="X36" s="57">
        <f t="shared" si="11"/>
        <v>12720.300000000003</v>
      </c>
      <c r="Y36" s="76">
        <v>101223.7</v>
      </c>
      <c r="Z36" s="59">
        <v>91538.9</v>
      </c>
      <c r="AA36" s="56">
        <f t="shared" si="12"/>
        <v>9684.8000000000029</v>
      </c>
      <c r="AB36" s="59">
        <v>8040.3</v>
      </c>
      <c r="AC36" s="59">
        <v>5150.2</v>
      </c>
      <c r="AD36" s="56">
        <f t="shared" si="13"/>
        <v>2890.1000000000004</v>
      </c>
      <c r="AE36" s="59">
        <v>0</v>
      </c>
      <c r="AF36" s="59">
        <v>0</v>
      </c>
      <c r="AG36" s="56">
        <f t="shared" si="14"/>
        <v>0</v>
      </c>
      <c r="AH36" s="59">
        <v>413</v>
      </c>
      <c r="AI36" s="59">
        <v>267.60000000000002</v>
      </c>
      <c r="AJ36" s="57">
        <f t="shared" si="15"/>
        <v>145.39999999999998</v>
      </c>
    </row>
    <row r="37" spans="1:36" ht="27">
      <c r="A37" s="33">
        <v>17</v>
      </c>
      <c r="B37" s="68" t="s">
        <v>52</v>
      </c>
      <c r="C37" s="83">
        <v>584.79999999999995</v>
      </c>
      <c r="D37" s="55">
        <f t="shared" si="1"/>
        <v>61065.899999999994</v>
      </c>
      <c r="E37" s="56">
        <f t="shared" si="2"/>
        <v>61065.899999999994</v>
      </c>
      <c r="F37" s="57">
        <f t="shared" si="3"/>
        <v>0</v>
      </c>
      <c r="G37" s="89">
        <v>0</v>
      </c>
      <c r="H37" s="90">
        <v>0</v>
      </c>
      <c r="I37" s="62">
        <f t="shared" si="4"/>
        <v>0</v>
      </c>
      <c r="J37" s="90">
        <v>0</v>
      </c>
      <c r="K37" s="90">
        <v>0</v>
      </c>
      <c r="L37" s="62">
        <f t="shared" si="5"/>
        <v>0</v>
      </c>
      <c r="M37" s="90">
        <v>209.2</v>
      </c>
      <c r="N37" s="90">
        <v>209.2</v>
      </c>
      <c r="O37" s="62">
        <f t="shared" si="6"/>
        <v>0</v>
      </c>
      <c r="P37" s="59">
        <v>60856.7</v>
      </c>
      <c r="Q37" s="59">
        <v>60856.7</v>
      </c>
      <c r="R37" s="62">
        <f t="shared" si="7"/>
        <v>0</v>
      </c>
      <c r="S37" s="59">
        <v>0</v>
      </c>
      <c r="T37" s="59">
        <v>0</v>
      </c>
      <c r="U37" s="64">
        <f t="shared" si="8"/>
        <v>0</v>
      </c>
      <c r="V37" s="55">
        <f t="shared" si="9"/>
        <v>58475.1</v>
      </c>
      <c r="W37" s="56">
        <f t="shared" si="10"/>
        <v>55681.799999999996</v>
      </c>
      <c r="X37" s="57">
        <f t="shared" si="11"/>
        <v>2793.3000000000029</v>
      </c>
      <c r="Y37" s="76">
        <v>50000</v>
      </c>
      <c r="Z37" s="59">
        <v>50690.2</v>
      </c>
      <c r="AA37" s="56">
        <f t="shared" si="12"/>
        <v>-690.19999999999709</v>
      </c>
      <c r="AB37" s="59">
        <v>8275.1</v>
      </c>
      <c r="AC37" s="59">
        <v>4798.7</v>
      </c>
      <c r="AD37" s="56">
        <f t="shared" si="13"/>
        <v>3476.4000000000005</v>
      </c>
      <c r="AE37" s="59">
        <v>0</v>
      </c>
      <c r="AF37" s="59">
        <v>0</v>
      </c>
      <c r="AG37" s="56">
        <f t="shared" si="14"/>
        <v>0</v>
      </c>
      <c r="AH37" s="59">
        <v>200</v>
      </c>
      <c r="AI37" s="59">
        <v>192.9</v>
      </c>
      <c r="AJ37" s="57">
        <f t="shared" si="15"/>
        <v>7.0999999999999943</v>
      </c>
    </row>
    <row r="38" spans="1:36" ht="27">
      <c r="A38" s="33">
        <v>18</v>
      </c>
      <c r="B38" s="68" t="s">
        <v>53</v>
      </c>
      <c r="C38" s="83">
        <v>4909.8</v>
      </c>
      <c r="D38" s="55">
        <f t="shared" si="1"/>
        <v>77854.600000000006</v>
      </c>
      <c r="E38" s="56">
        <f t="shared" si="2"/>
        <v>77854.600000000006</v>
      </c>
      <c r="F38" s="57">
        <f t="shared" si="3"/>
        <v>0</v>
      </c>
      <c r="G38" s="89">
        <v>0</v>
      </c>
      <c r="H38" s="90">
        <v>0</v>
      </c>
      <c r="I38" s="62">
        <f t="shared" si="4"/>
        <v>0</v>
      </c>
      <c r="J38" s="90">
        <v>0</v>
      </c>
      <c r="K38" s="90">
        <v>0</v>
      </c>
      <c r="L38" s="62">
        <f t="shared" si="5"/>
        <v>0</v>
      </c>
      <c r="M38" s="90">
        <v>725.8</v>
      </c>
      <c r="N38" s="90">
        <v>725.8</v>
      </c>
      <c r="O38" s="62">
        <f t="shared" si="6"/>
        <v>0</v>
      </c>
      <c r="P38" s="59">
        <v>77128.800000000003</v>
      </c>
      <c r="Q38" s="59">
        <v>77128.800000000003</v>
      </c>
      <c r="R38" s="62">
        <f t="shared" si="7"/>
        <v>0</v>
      </c>
      <c r="S38" s="90">
        <v>0</v>
      </c>
      <c r="T38" s="90">
        <v>0</v>
      </c>
      <c r="U38" s="64">
        <f t="shared" si="8"/>
        <v>0</v>
      </c>
      <c r="V38" s="55">
        <f t="shared" si="9"/>
        <v>82764.399999999994</v>
      </c>
      <c r="W38" s="56">
        <f t="shared" si="10"/>
        <v>71992</v>
      </c>
      <c r="X38" s="57">
        <f t="shared" si="11"/>
        <v>10772.399999999994</v>
      </c>
      <c r="Y38" s="76">
        <v>74011.399999999994</v>
      </c>
      <c r="Z38" s="59">
        <v>66611.8</v>
      </c>
      <c r="AA38" s="56">
        <f t="shared" si="12"/>
        <v>7399.5999999999913</v>
      </c>
      <c r="AB38" s="59">
        <v>8490</v>
      </c>
      <c r="AC38" s="59">
        <v>5131.2</v>
      </c>
      <c r="AD38" s="56">
        <f t="shared" si="13"/>
        <v>3358.8</v>
      </c>
      <c r="AE38" s="59">
        <v>0</v>
      </c>
      <c r="AF38" s="59">
        <v>0</v>
      </c>
      <c r="AG38" s="56">
        <f t="shared" si="14"/>
        <v>0</v>
      </c>
      <c r="AH38" s="59">
        <v>263</v>
      </c>
      <c r="AI38" s="59">
        <v>249</v>
      </c>
      <c r="AJ38" s="57">
        <f t="shared" si="15"/>
        <v>14</v>
      </c>
    </row>
    <row r="39" spans="1:36" ht="27">
      <c r="A39" s="33">
        <v>19</v>
      </c>
      <c r="B39" s="68" t="s">
        <v>54</v>
      </c>
      <c r="C39" s="83">
        <v>1615.4</v>
      </c>
      <c r="D39" s="55">
        <f t="shared" si="1"/>
        <v>82107.8</v>
      </c>
      <c r="E39" s="56">
        <f t="shared" si="2"/>
        <v>82152.800000000003</v>
      </c>
      <c r="F39" s="57">
        <f t="shared" si="3"/>
        <v>-45</v>
      </c>
      <c r="G39" s="89">
        <v>0</v>
      </c>
      <c r="H39" s="90">
        <v>0</v>
      </c>
      <c r="I39" s="62">
        <f t="shared" si="4"/>
        <v>0</v>
      </c>
      <c r="J39" s="90">
        <v>799.7</v>
      </c>
      <c r="K39" s="90">
        <v>843.8</v>
      </c>
      <c r="L39" s="62">
        <f t="shared" si="5"/>
        <v>-44.099999999999909</v>
      </c>
      <c r="M39" s="90">
        <v>313</v>
      </c>
      <c r="N39" s="90">
        <v>313.89999999999998</v>
      </c>
      <c r="O39" s="62">
        <f t="shared" si="6"/>
        <v>-0.89999999999997726</v>
      </c>
      <c r="P39" s="59">
        <v>80995.100000000006</v>
      </c>
      <c r="Q39" s="59">
        <v>80995.100000000006</v>
      </c>
      <c r="R39" s="62">
        <f t="shared" si="7"/>
        <v>0</v>
      </c>
      <c r="S39" s="90">
        <v>0</v>
      </c>
      <c r="T39" s="90">
        <v>0</v>
      </c>
      <c r="U39" s="64">
        <f t="shared" si="8"/>
        <v>0</v>
      </c>
      <c r="V39" s="55">
        <f t="shared" si="9"/>
        <v>83723.199999999997</v>
      </c>
      <c r="W39" s="56">
        <f t="shared" si="10"/>
        <v>75311.500000000015</v>
      </c>
      <c r="X39" s="57">
        <f t="shared" si="11"/>
        <v>8411.6999999999825</v>
      </c>
      <c r="Y39" s="76">
        <v>77253.2</v>
      </c>
      <c r="Z39" s="59">
        <v>69296.600000000006</v>
      </c>
      <c r="AA39" s="56">
        <f t="shared" si="12"/>
        <v>7956.5999999999913</v>
      </c>
      <c r="AB39" s="59">
        <v>6054</v>
      </c>
      <c r="AC39" s="59">
        <v>5625.3</v>
      </c>
      <c r="AD39" s="56">
        <f t="shared" si="13"/>
        <v>428.69999999999982</v>
      </c>
      <c r="AE39" s="59">
        <v>0</v>
      </c>
      <c r="AF39" s="59">
        <v>0</v>
      </c>
      <c r="AG39" s="56">
        <f t="shared" si="14"/>
        <v>0</v>
      </c>
      <c r="AH39" s="59">
        <v>416</v>
      </c>
      <c r="AI39" s="59">
        <v>389.6</v>
      </c>
      <c r="AJ39" s="57">
        <f t="shared" si="15"/>
        <v>26.399999999999977</v>
      </c>
    </row>
    <row r="40" spans="1:36" ht="27">
      <c r="A40" s="33">
        <v>20</v>
      </c>
      <c r="B40" s="68" t="s">
        <v>55</v>
      </c>
      <c r="C40" s="83">
        <v>66.5</v>
      </c>
      <c r="D40" s="55">
        <f t="shared" si="1"/>
        <v>37062.1</v>
      </c>
      <c r="E40" s="56">
        <f t="shared" si="2"/>
        <v>37003.4</v>
      </c>
      <c r="F40" s="57">
        <f t="shared" si="3"/>
        <v>58.69999999999709</v>
      </c>
      <c r="G40" s="89">
        <v>0</v>
      </c>
      <c r="H40" s="90">
        <v>0</v>
      </c>
      <c r="I40" s="62">
        <f t="shared" si="4"/>
        <v>0</v>
      </c>
      <c r="J40" s="90">
        <v>0</v>
      </c>
      <c r="K40" s="90">
        <v>0</v>
      </c>
      <c r="L40" s="62">
        <f t="shared" si="5"/>
        <v>0</v>
      </c>
      <c r="M40" s="90">
        <v>108.7</v>
      </c>
      <c r="N40" s="90">
        <v>100</v>
      </c>
      <c r="O40" s="62">
        <f t="shared" si="6"/>
        <v>8.7000000000000028</v>
      </c>
      <c r="P40" s="59">
        <v>36853.4</v>
      </c>
      <c r="Q40" s="59">
        <v>36853.4</v>
      </c>
      <c r="R40" s="62">
        <f t="shared" si="7"/>
        <v>0</v>
      </c>
      <c r="S40" s="59">
        <v>100</v>
      </c>
      <c r="T40" s="59">
        <v>50</v>
      </c>
      <c r="U40" s="64">
        <f t="shared" si="8"/>
        <v>50</v>
      </c>
      <c r="V40" s="55">
        <f t="shared" si="9"/>
        <v>37126.6</v>
      </c>
      <c r="W40" s="56">
        <f t="shared" si="10"/>
        <v>36523.700000000004</v>
      </c>
      <c r="X40" s="57">
        <f t="shared" si="11"/>
        <v>602.89999999999418</v>
      </c>
      <c r="Y40" s="76">
        <v>32134.799999999999</v>
      </c>
      <c r="Z40" s="59">
        <v>33278.9</v>
      </c>
      <c r="AA40" s="56">
        <f t="shared" si="12"/>
        <v>-1144.1000000000022</v>
      </c>
      <c r="AB40" s="59">
        <v>4916.3</v>
      </c>
      <c r="AC40" s="59">
        <v>3169.3</v>
      </c>
      <c r="AD40" s="56">
        <f t="shared" si="13"/>
        <v>1747</v>
      </c>
      <c r="AE40" s="59">
        <v>0</v>
      </c>
      <c r="AF40" s="59">
        <v>0</v>
      </c>
      <c r="AG40" s="56">
        <f t="shared" si="14"/>
        <v>0</v>
      </c>
      <c r="AH40" s="59">
        <v>75.5</v>
      </c>
      <c r="AI40" s="59">
        <v>75.5</v>
      </c>
      <c r="AJ40" s="57">
        <f t="shared" si="15"/>
        <v>0</v>
      </c>
    </row>
    <row r="41" spans="1:36" ht="27">
      <c r="A41" s="33">
        <v>21</v>
      </c>
      <c r="B41" s="68" t="s">
        <v>56</v>
      </c>
      <c r="C41" s="82">
        <v>1615.4</v>
      </c>
      <c r="D41" s="55">
        <f t="shared" si="1"/>
        <v>50802.5</v>
      </c>
      <c r="E41" s="56">
        <f t="shared" si="2"/>
        <v>50608.5</v>
      </c>
      <c r="F41" s="57">
        <f t="shared" si="3"/>
        <v>194</v>
      </c>
      <c r="G41" s="89">
        <v>0</v>
      </c>
      <c r="H41" s="90">
        <v>0</v>
      </c>
      <c r="I41" s="62">
        <f t="shared" si="4"/>
        <v>0</v>
      </c>
      <c r="J41" s="59">
        <v>359.4</v>
      </c>
      <c r="K41" s="59">
        <v>197.8</v>
      </c>
      <c r="L41" s="62">
        <f t="shared" si="5"/>
        <v>161.59999999999997</v>
      </c>
      <c r="M41" s="90">
        <v>233.7</v>
      </c>
      <c r="N41" s="90">
        <v>201.3</v>
      </c>
      <c r="O41" s="62">
        <f t="shared" si="6"/>
        <v>32.399999999999977</v>
      </c>
      <c r="P41" s="59">
        <v>50209.4</v>
      </c>
      <c r="Q41" s="59">
        <v>50209.4</v>
      </c>
      <c r="R41" s="62">
        <f t="shared" si="7"/>
        <v>0</v>
      </c>
      <c r="S41" s="90">
        <v>0</v>
      </c>
      <c r="T41" s="90">
        <v>0</v>
      </c>
      <c r="U41" s="64">
        <f t="shared" si="8"/>
        <v>0</v>
      </c>
      <c r="V41" s="55">
        <f t="shared" si="9"/>
        <v>52417.9</v>
      </c>
      <c r="W41" s="56">
        <f t="shared" si="10"/>
        <v>48742.5</v>
      </c>
      <c r="X41" s="57">
        <f t="shared" si="11"/>
        <v>3675.4000000000015</v>
      </c>
      <c r="Y41" s="76">
        <v>46533.5</v>
      </c>
      <c r="Z41" s="59">
        <v>45322.5</v>
      </c>
      <c r="AA41" s="56">
        <f t="shared" si="12"/>
        <v>1211</v>
      </c>
      <c r="AB41" s="59">
        <v>5804.4</v>
      </c>
      <c r="AC41" s="59">
        <v>3340</v>
      </c>
      <c r="AD41" s="56">
        <f t="shared" si="13"/>
        <v>2464.3999999999996</v>
      </c>
      <c r="AE41" s="59">
        <v>0</v>
      </c>
      <c r="AF41" s="59">
        <v>0</v>
      </c>
      <c r="AG41" s="56">
        <f t="shared" si="14"/>
        <v>0</v>
      </c>
      <c r="AH41" s="59">
        <v>80</v>
      </c>
      <c r="AI41" s="59">
        <v>80</v>
      </c>
      <c r="AJ41" s="57">
        <f t="shared" si="15"/>
        <v>0</v>
      </c>
    </row>
    <row r="42" spans="1:36" ht="27">
      <c r="A42" s="33">
        <v>22</v>
      </c>
      <c r="B42" s="68" t="s">
        <v>57</v>
      </c>
      <c r="C42" s="82">
        <v>3721.7</v>
      </c>
      <c r="D42" s="55">
        <f t="shared" si="1"/>
        <v>57768.7</v>
      </c>
      <c r="E42" s="56">
        <f t="shared" si="2"/>
        <v>57768.7</v>
      </c>
      <c r="F42" s="57">
        <f t="shared" si="3"/>
        <v>0</v>
      </c>
      <c r="G42" s="89">
        <v>0</v>
      </c>
      <c r="H42" s="90">
        <v>0</v>
      </c>
      <c r="I42" s="62">
        <f t="shared" si="4"/>
        <v>0</v>
      </c>
      <c r="J42" s="59">
        <v>0</v>
      </c>
      <c r="K42" s="59">
        <v>0</v>
      </c>
      <c r="L42" s="62">
        <f t="shared" si="5"/>
        <v>0</v>
      </c>
      <c r="M42" s="90">
        <v>0</v>
      </c>
      <c r="N42" s="90">
        <v>0</v>
      </c>
      <c r="O42" s="62">
        <f t="shared" si="6"/>
        <v>0</v>
      </c>
      <c r="P42" s="59">
        <v>57768.7</v>
      </c>
      <c r="Q42" s="59">
        <v>57768.7</v>
      </c>
      <c r="R42" s="62">
        <f t="shared" si="7"/>
        <v>0</v>
      </c>
      <c r="S42" s="90">
        <v>0</v>
      </c>
      <c r="T42" s="90">
        <v>0</v>
      </c>
      <c r="U42" s="64">
        <f t="shared" si="8"/>
        <v>0</v>
      </c>
      <c r="V42" s="55">
        <f t="shared" si="9"/>
        <v>61490.400000000001</v>
      </c>
      <c r="W42" s="56">
        <f t="shared" si="10"/>
        <v>47655.9</v>
      </c>
      <c r="X42" s="57">
        <f t="shared" si="11"/>
        <v>13834.5</v>
      </c>
      <c r="Y42" s="76">
        <v>52257.3</v>
      </c>
      <c r="Z42" s="59">
        <v>43068.6</v>
      </c>
      <c r="AA42" s="56">
        <f t="shared" si="12"/>
        <v>9188.7000000000044</v>
      </c>
      <c r="AB42" s="59">
        <v>8663</v>
      </c>
      <c r="AC42" s="59">
        <v>4153.3</v>
      </c>
      <c r="AD42" s="56">
        <f t="shared" si="13"/>
        <v>4509.7</v>
      </c>
      <c r="AE42" s="59">
        <v>0</v>
      </c>
      <c r="AF42" s="59">
        <v>0</v>
      </c>
      <c r="AG42" s="56">
        <f t="shared" si="14"/>
        <v>0</v>
      </c>
      <c r="AH42" s="59">
        <v>570.1</v>
      </c>
      <c r="AI42" s="59">
        <v>434</v>
      </c>
      <c r="AJ42" s="57">
        <f t="shared" si="15"/>
        <v>136.10000000000002</v>
      </c>
    </row>
    <row r="43" spans="1:36" ht="27">
      <c r="A43" s="33">
        <v>23</v>
      </c>
      <c r="B43" s="68" t="s">
        <v>58</v>
      </c>
      <c r="C43" s="82">
        <v>2664.5</v>
      </c>
      <c r="D43" s="55">
        <f t="shared" si="1"/>
        <v>50536.1</v>
      </c>
      <c r="E43" s="56">
        <f t="shared" si="2"/>
        <v>50494.9</v>
      </c>
      <c r="F43" s="57">
        <f t="shared" si="3"/>
        <v>41.19999999999709</v>
      </c>
      <c r="G43" s="89">
        <v>0</v>
      </c>
      <c r="H43" s="90">
        <v>0</v>
      </c>
      <c r="I43" s="62">
        <f t="shared" si="4"/>
        <v>0</v>
      </c>
      <c r="J43" s="59">
        <v>0</v>
      </c>
      <c r="K43" s="59">
        <v>0</v>
      </c>
      <c r="L43" s="62">
        <f t="shared" si="5"/>
        <v>0</v>
      </c>
      <c r="M43" s="90">
        <v>70.599999999999994</v>
      </c>
      <c r="N43" s="90">
        <v>29.4</v>
      </c>
      <c r="O43" s="62">
        <f t="shared" si="6"/>
        <v>41.199999999999996</v>
      </c>
      <c r="P43" s="59">
        <v>50465.5</v>
      </c>
      <c r="Q43" s="59">
        <v>50465.5</v>
      </c>
      <c r="R43" s="62">
        <f t="shared" si="7"/>
        <v>0</v>
      </c>
      <c r="S43" s="90">
        <v>0</v>
      </c>
      <c r="T43" s="90">
        <v>0</v>
      </c>
      <c r="U43" s="64">
        <f t="shared" si="8"/>
        <v>0</v>
      </c>
      <c r="V43" s="55">
        <f t="shared" si="9"/>
        <v>53200.6</v>
      </c>
      <c r="W43" s="56">
        <f t="shared" si="10"/>
        <v>50448.1</v>
      </c>
      <c r="X43" s="57">
        <f t="shared" si="11"/>
        <v>2752.5</v>
      </c>
      <c r="Y43" s="76">
        <v>50320.5</v>
      </c>
      <c r="Z43" s="59">
        <v>47777.5</v>
      </c>
      <c r="AA43" s="56">
        <f t="shared" si="12"/>
        <v>2543</v>
      </c>
      <c r="AB43" s="59">
        <v>2797.1</v>
      </c>
      <c r="AC43" s="59">
        <v>2582.6</v>
      </c>
      <c r="AD43" s="56">
        <f t="shared" si="13"/>
        <v>214.5</v>
      </c>
      <c r="AE43" s="59">
        <v>0</v>
      </c>
      <c r="AF43" s="59">
        <v>0</v>
      </c>
      <c r="AG43" s="56">
        <f t="shared" si="14"/>
        <v>0</v>
      </c>
      <c r="AH43" s="59">
        <v>83</v>
      </c>
      <c r="AI43" s="59">
        <v>88</v>
      </c>
      <c r="AJ43" s="57">
        <f t="shared" si="15"/>
        <v>-5</v>
      </c>
    </row>
    <row r="44" spans="1:36" ht="27">
      <c r="A44" s="33">
        <v>24</v>
      </c>
      <c r="B44" s="68" t="s">
        <v>59</v>
      </c>
      <c r="C44" s="83">
        <v>1525.1</v>
      </c>
      <c r="D44" s="55">
        <f t="shared" si="1"/>
        <v>54036.1</v>
      </c>
      <c r="E44" s="56">
        <f t="shared" si="2"/>
        <v>54036.1</v>
      </c>
      <c r="F44" s="57">
        <f t="shared" si="3"/>
        <v>0</v>
      </c>
      <c r="G44" s="89">
        <v>0</v>
      </c>
      <c r="H44" s="90">
        <v>0</v>
      </c>
      <c r="I44" s="62">
        <f t="shared" si="4"/>
        <v>0</v>
      </c>
      <c r="J44" s="59">
        <v>0</v>
      </c>
      <c r="K44" s="59">
        <v>0</v>
      </c>
      <c r="L44" s="62">
        <f t="shared" si="5"/>
        <v>0</v>
      </c>
      <c r="M44" s="90">
        <v>0</v>
      </c>
      <c r="N44" s="90">
        <v>0</v>
      </c>
      <c r="O44" s="62">
        <f t="shared" si="6"/>
        <v>0</v>
      </c>
      <c r="P44" s="59">
        <v>53938.6</v>
      </c>
      <c r="Q44" s="59">
        <v>53938.6</v>
      </c>
      <c r="R44" s="62">
        <f t="shared" si="7"/>
        <v>0</v>
      </c>
      <c r="S44" s="59">
        <v>97.5</v>
      </c>
      <c r="T44" s="59">
        <v>97.5</v>
      </c>
      <c r="U44" s="64">
        <f t="shared" si="8"/>
        <v>0</v>
      </c>
      <c r="V44" s="55">
        <f t="shared" si="9"/>
        <v>55375.5</v>
      </c>
      <c r="W44" s="56">
        <f t="shared" si="10"/>
        <v>42535.4</v>
      </c>
      <c r="X44" s="57">
        <f t="shared" si="11"/>
        <v>12840.099999999999</v>
      </c>
      <c r="Y44" s="76">
        <v>47885.2</v>
      </c>
      <c r="Z44" s="59">
        <v>39554.300000000003</v>
      </c>
      <c r="AA44" s="56">
        <f t="shared" si="12"/>
        <v>8330.8999999999942</v>
      </c>
      <c r="AB44" s="59">
        <v>6240.3</v>
      </c>
      <c r="AC44" s="59">
        <v>2550.6999999999998</v>
      </c>
      <c r="AD44" s="56">
        <f t="shared" si="13"/>
        <v>3689.6000000000004</v>
      </c>
      <c r="AE44" s="59">
        <v>0</v>
      </c>
      <c r="AF44" s="59">
        <v>0</v>
      </c>
      <c r="AG44" s="56">
        <f t="shared" si="14"/>
        <v>0</v>
      </c>
      <c r="AH44" s="59">
        <v>1250</v>
      </c>
      <c r="AI44" s="59">
        <v>430.4</v>
      </c>
      <c r="AJ44" s="57">
        <f t="shared" si="15"/>
        <v>819.6</v>
      </c>
    </row>
    <row r="45" spans="1:36" ht="27">
      <c r="A45" s="33">
        <v>25</v>
      </c>
      <c r="B45" s="68" t="s">
        <v>60</v>
      </c>
      <c r="C45" s="83">
        <v>4395.6000000000004</v>
      </c>
      <c r="D45" s="55">
        <f t="shared" si="1"/>
        <v>77557.600000000006</v>
      </c>
      <c r="E45" s="56">
        <f t="shared" si="2"/>
        <v>77237.600000000006</v>
      </c>
      <c r="F45" s="57">
        <f t="shared" si="3"/>
        <v>320</v>
      </c>
      <c r="G45" s="89">
        <v>0</v>
      </c>
      <c r="H45" s="90">
        <v>0</v>
      </c>
      <c r="I45" s="62">
        <f t="shared" si="4"/>
        <v>0</v>
      </c>
      <c r="J45" s="59">
        <v>500</v>
      </c>
      <c r="K45" s="59">
        <v>180</v>
      </c>
      <c r="L45" s="62">
        <f t="shared" si="5"/>
        <v>320</v>
      </c>
      <c r="M45" s="90">
        <v>0</v>
      </c>
      <c r="N45" s="90">
        <v>0</v>
      </c>
      <c r="O45" s="62">
        <f t="shared" si="6"/>
        <v>0</v>
      </c>
      <c r="P45" s="59">
        <v>77057.600000000006</v>
      </c>
      <c r="Q45" s="59">
        <v>77057.600000000006</v>
      </c>
      <c r="R45" s="62">
        <f t="shared" si="7"/>
        <v>0</v>
      </c>
      <c r="S45" s="90">
        <v>0</v>
      </c>
      <c r="T45" s="90">
        <v>0</v>
      </c>
      <c r="U45" s="64">
        <f t="shared" si="8"/>
        <v>0</v>
      </c>
      <c r="V45" s="55">
        <f t="shared" si="9"/>
        <v>81953.2</v>
      </c>
      <c r="W45" s="56">
        <f t="shared" si="10"/>
        <v>67066.100000000006</v>
      </c>
      <c r="X45" s="57">
        <f t="shared" si="11"/>
        <v>14887.099999999991</v>
      </c>
      <c r="Y45" s="76">
        <v>64500</v>
      </c>
      <c r="Z45" s="59">
        <v>59622.9</v>
      </c>
      <c r="AA45" s="56">
        <f t="shared" si="12"/>
        <v>4877.0999999999985</v>
      </c>
      <c r="AB45" s="59">
        <v>16243.2</v>
      </c>
      <c r="AC45" s="59">
        <v>6798.4</v>
      </c>
      <c r="AD45" s="56">
        <f t="shared" si="13"/>
        <v>9444.8000000000011</v>
      </c>
      <c r="AE45" s="59">
        <v>0</v>
      </c>
      <c r="AF45" s="59">
        <v>0</v>
      </c>
      <c r="AG45" s="56">
        <f t="shared" si="14"/>
        <v>0</v>
      </c>
      <c r="AH45" s="59">
        <v>1210</v>
      </c>
      <c r="AI45" s="59">
        <v>644.79999999999995</v>
      </c>
      <c r="AJ45" s="57">
        <f t="shared" si="15"/>
        <v>565.20000000000005</v>
      </c>
    </row>
    <row r="46" spans="1:36" ht="27">
      <c r="A46" s="33">
        <v>26</v>
      </c>
      <c r="B46" s="68" t="s">
        <v>61</v>
      </c>
      <c r="C46" s="82">
        <v>808</v>
      </c>
      <c r="D46" s="55">
        <f t="shared" si="1"/>
        <v>24391.9</v>
      </c>
      <c r="E46" s="56">
        <f t="shared" si="2"/>
        <v>24391.9</v>
      </c>
      <c r="F46" s="57">
        <f t="shared" si="3"/>
        <v>0</v>
      </c>
      <c r="G46" s="89">
        <v>0</v>
      </c>
      <c r="H46" s="90">
        <v>0</v>
      </c>
      <c r="I46" s="62">
        <f t="shared" si="4"/>
        <v>0</v>
      </c>
      <c r="J46" s="90">
        <v>0</v>
      </c>
      <c r="K46" s="90">
        <v>0</v>
      </c>
      <c r="L46" s="62">
        <f t="shared" si="5"/>
        <v>0</v>
      </c>
      <c r="M46" s="90">
        <v>0</v>
      </c>
      <c r="N46" s="90">
        <v>0</v>
      </c>
      <c r="O46" s="62">
        <f t="shared" si="6"/>
        <v>0</v>
      </c>
      <c r="P46" s="59">
        <v>24391.9</v>
      </c>
      <c r="Q46" s="59">
        <v>24391.9</v>
      </c>
      <c r="R46" s="62">
        <f t="shared" si="7"/>
        <v>0</v>
      </c>
      <c r="S46" s="90">
        <v>0</v>
      </c>
      <c r="T46" s="90">
        <v>0</v>
      </c>
      <c r="U46" s="64">
        <f t="shared" si="8"/>
        <v>0</v>
      </c>
      <c r="V46" s="55">
        <f t="shared" si="9"/>
        <v>25199.8</v>
      </c>
      <c r="W46" s="56">
        <f t="shared" si="10"/>
        <v>21510.699999999997</v>
      </c>
      <c r="X46" s="57">
        <f t="shared" si="11"/>
        <v>3689.1000000000022</v>
      </c>
      <c r="Y46" s="76">
        <v>23470.7</v>
      </c>
      <c r="Z46" s="59">
        <v>20237.599999999999</v>
      </c>
      <c r="AA46" s="56">
        <f t="shared" si="12"/>
        <v>3233.1000000000022</v>
      </c>
      <c r="AB46" s="59">
        <v>1511.1</v>
      </c>
      <c r="AC46" s="59">
        <v>1208.0999999999999</v>
      </c>
      <c r="AD46" s="56">
        <f t="shared" si="13"/>
        <v>303</v>
      </c>
      <c r="AE46" s="59">
        <v>0</v>
      </c>
      <c r="AF46" s="59">
        <v>0</v>
      </c>
      <c r="AG46" s="56">
        <f t="shared" si="14"/>
        <v>0</v>
      </c>
      <c r="AH46" s="59">
        <v>218</v>
      </c>
      <c r="AI46" s="59">
        <v>65</v>
      </c>
      <c r="AJ46" s="57">
        <f t="shared" si="15"/>
        <v>153</v>
      </c>
    </row>
    <row r="47" spans="1:36" ht="27">
      <c r="A47" s="33">
        <v>27</v>
      </c>
      <c r="B47" s="68" t="s">
        <v>62</v>
      </c>
      <c r="C47" s="82">
        <v>2130.6999999999998</v>
      </c>
      <c r="D47" s="55">
        <f t="shared" si="1"/>
        <v>65020</v>
      </c>
      <c r="E47" s="56">
        <f t="shared" si="2"/>
        <v>65020</v>
      </c>
      <c r="F47" s="57">
        <f t="shared" si="3"/>
        <v>0</v>
      </c>
      <c r="G47" s="89">
        <v>0</v>
      </c>
      <c r="H47" s="90">
        <v>0</v>
      </c>
      <c r="I47" s="62">
        <f t="shared" si="4"/>
        <v>0</v>
      </c>
      <c r="J47" s="90">
        <v>0</v>
      </c>
      <c r="K47" s="90">
        <v>0</v>
      </c>
      <c r="L47" s="62">
        <f t="shared" si="5"/>
        <v>0</v>
      </c>
      <c r="M47" s="90">
        <v>245.8</v>
      </c>
      <c r="N47" s="90">
        <v>245.8</v>
      </c>
      <c r="O47" s="62">
        <f t="shared" si="6"/>
        <v>0</v>
      </c>
      <c r="P47" s="59">
        <v>64774.2</v>
      </c>
      <c r="Q47" s="59">
        <v>64774.2</v>
      </c>
      <c r="R47" s="62">
        <f t="shared" si="7"/>
        <v>0</v>
      </c>
      <c r="S47" s="90">
        <v>0</v>
      </c>
      <c r="T47" s="90">
        <v>0</v>
      </c>
      <c r="U47" s="64">
        <f t="shared" si="8"/>
        <v>0</v>
      </c>
      <c r="V47" s="55">
        <f t="shared" si="9"/>
        <v>67150.7</v>
      </c>
      <c r="W47" s="56">
        <f t="shared" si="10"/>
        <v>60314.6</v>
      </c>
      <c r="X47" s="57">
        <f t="shared" si="11"/>
        <v>6836.0999999999985</v>
      </c>
      <c r="Y47" s="76">
        <v>57060.7</v>
      </c>
      <c r="Z47" s="59">
        <v>56500</v>
      </c>
      <c r="AA47" s="56">
        <f t="shared" si="12"/>
        <v>560.69999999999709</v>
      </c>
      <c r="AB47" s="59">
        <v>9819.1</v>
      </c>
      <c r="AC47" s="59">
        <v>3673.4</v>
      </c>
      <c r="AD47" s="56">
        <f t="shared" si="13"/>
        <v>6145.7000000000007</v>
      </c>
      <c r="AE47" s="59">
        <v>0</v>
      </c>
      <c r="AF47" s="59">
        <v>0</v>
      </c>
      <c r="AG47" s="56">
        <f t="shared" si="14"/>
        <v>0</v>
      </c>
      <c r="AH47" s="59">
        <v>270.89999999999998</v>
      </c>
      <c r="AI47" s="59">
        <v>141.19999999999999</v>
      </c>
      <c r="AJ47" s="57">
        <f t="shared" si="15"/>
        <v>129.69999999999999</v>
      </c>
    </row>
    <row r="48" spans="1:36" ht="27">
      <c r="A48" s="33">
        <v>28</v>
      </c>
      <c r="B48" s="68" t="s">
        <v>63</v>
      </c>
      <c r="C48" s="82">
        <v>1614.4</v>
      </c>
      <c r="D48" s="55">
        <f t="shared" si="1"/>
        <v>60860</v>
      </c>
      <c r="E48" s="56">
        <f t="shared" si="2"/>
        <v>60797.100000000006</v>
      </c>
      <c r="F48" s="57">
        <f t="shared" si="3"/>
        <v>62.899999999994179</v>
      </c>
      <c r="G48" s="89">
        <v>0</v>
      </c>
      <c r="H48" s="90">
        <v>0</v>
      </c>
      <c r="I48" s="62">
        <f t="shared" si="4"/>
        <v>0</v>
      </c>
      <c r="J48" s="90">
        <v>0</v>
      </c>
      <c r="K48" s="90">
        <v>0</v>
      </c>
      <c r="L48" s="62">
        <f t="shared" si="5"/>
        <v>0</v>
      </c>
      <c r="M48" s="90">
        <v>95.7</v>
      </c>
      <c r="N48" s="90">
        <v>32.799999999999997</v>
      </c>
      <c r="O48" s="62">
        <f t="shared" si="6"/>
        <v>62.900000000000006</v>
      </c>
      <c r="P48" s="59">
        <v>60764.3</v>
      </c>
      <c r="Q48" s="59">
        <v>60764.3</v>
      </c>
      <c r="R48" s="62">
        <f t="shared" si="7"/>
        <v>0</v>
      </c>
      <c r="S48" s="90">
        <v>0</v>
      </c>
      <c r="T48" s="59">
        <v>0</v>
      </c>
      <c r="U48" s="64">
        <f t="shared" si="8"/>
        <v>0</v>
      </c>
      <c r="V48" s="55">
        <f t="shared" si="9"/>
        <v>62474.400000000001</v>
      </c>
      <c r="W48" s="56">
        <f t="shared" si="10"/>
        <v>54496.5</v>
      </c>
      <c r="X48" s="57">
        <f t="shared" si="11"/>
        <v>7977.9000000000015</v>
      </c>
      <c r="Y48" s="76">
        <v>55026.8</v>
      </c>
      <c r="Z48" s="59">
        <v>52350.6</v>
      </c>
      <c r="AA48" s="56">
        <f t="shared" si="12"/>
        <v>2676.2000000000044</v>
      </c>
      <c r="AB48" s="59">
        <v>7297.6</v>
      </c>
      <c r="AC48" s="59">
        <v>2115.9</v>
      </c>
      <c r="AD48" s="56">
        <f t="shared" si="13"/>
        <v>5181.7000000000007</v>
      </c>
      <c r="AE48" s="59">
        <v>0</v>
      </c>
      <c r="AF48" s="59">
        <v>0</v>
      </c>
      <c r="AG48" s="56">
        <f t="shared" si="14"/>
        <v>0</v>
      </c>
      <c r="AH48" s="59">
        <v>150</v>
      </c>
      <c r="AI48" s="59">
        <v>30</v>
      </c>
      <c r="AJ48" s="57">
        <f t="shared" si="15"/>
        <v>120</v>
      </c>
    </row>
    <row r="49" spans="1:36" ht="27">
      <c r="A49" s="33">
        <v>29</v>
      </c>
      <c r="B49" s="68" t="s">
        <v>64</v>
      </c>
      <c r="C49" s="83">
        <v>2811.7</v>
      </c>
      <c r="D49" s="55">
        <f t="shared" si="1"/>
        <v>106976.8</v>
      </c>
      <c r="E49" s="56">
        <f t="shared" si="2"/>
        <v>106727.8</v>
      </c>
      <c r="F49" s="57">
        <f t="shared" si="3"/>
        <v>249</v>
      </c>
      <c r="G49" s="89">
        <v>0</v>
      </c>
      <c r="H49" s="90">
        <v>0</v>
      </c>
      <c r="I49" s="62">
        <f t="shared" si="4"/>
        <v>0</v>
      </c>
      <c r="J49" s="90">
        <v>0</v>
      </c>
      <c r="K49" s="90">
        <v>0</v>
      </c>
      <c r="L49" s="62">
        <f t="shared" si="5"/>
        <v>0</v>
      </c>
      <c r="M49" s="90">
        <v>1122.0999999999999</v>
      </c>
      <c r="N49" s="90">
        <v>900.7</v>
      </c>
      <c r="O49" s="62">
        <f t="shared" si="6"/>
        <v>221.39999999999986</v>
      </c>
      <c r="P49" s="59">
        <v>105854.7</v>
      </c>
      <c r="Q49" s="59">
        <v>105827.1</v>
      </c>
      <c r="R49" s="62">
        <f t="shared" si="7"/>
        <v>27.599999999991269</v>
      </c>
      <c r="S49" s="90">
        <v>0</v>
      </c>
      <c r="T49" s="90">
        <v>0</v>
      </c>
      <c r="U49" s="64">
        <f t="shared" si="8"/>
        <v>0</v>
      </c>
      <c r="V49" s="55">
        <f t="shared" si="9"/>
        <v>109788.50000000001</v>
      </c>
      <c r="W49" s="56">
        <f t="shared" si="10"/>
        <v>91331.9</v>
      </c>
      <c r="X49" s="57">
        <f t="shared" si="11"/>
        <v>18456.60000000002</v>
      </c>
      <c r="Y49" s="76">
        <v>96279.8</v>
      </c>
      <c r="Z49" s="59">
        <v>84933.5</v>
      </c>
      <c r="AA49" s="56">
        <f t="shared" si="12"/>
        <v>11346.300000000003</v>
      </c>
      <c r="AB49" s="59">
        <v>11676.1</v>
      </c>
      <c r="AC49" s="59">
        <v>5866.4</v>
      </c>
      <c r="AD49" s="56">
        <f t="shared" si="13"/>
        <v>5809.7000000000007</v>
      </c>
      <c r="AE49" s="59">
        <v>0</v>
      </c>
      <c r="AF49" s="59">
        <v>0</v>
      </c>
      <c r="AG49" s="56">
        <f t="shared" si="14"/>
        <v>0</v>
      </c>
      <c r="AH49" s="59">
        <v>1832.6</v>
      </c>
      <c r="AI49" s="59">
        <v>532</v>
      </c>
      <c r="AJ49" s="57">
        <f t="shared" si="15"/>
        <v>1300.5999999999999</v>
      </c>
    </row>
    <row r="50" spans="1:36" ht="27">
      <c r="A50" s="33">
        <v>30</v>
      </c>
      <c r="B50" s="68" t="s">
        <v>65</v>
      </c>
      <c r="C50" s="82">
        <v>1523.4</v>
      </c>
      <c r="D50" s="55">
        <f t="shared" si="1"/>
        <v>39569.299999999996</v>
      </c>
      <c r="E50" s="56">
        <f t="shared" si="2"/>
        <v>39373.4</v>
      </c>
      <c r="F50" s="57">
        <f t="shared" si="3"/>
        <v>195.89999999999418</v>
      </c>
      <c r="G50" s="89">
        <v>0</v>
      </c>
      <c r="H50" s="90">
        <v>0</v>
      </c>
      <c r="I50" s="62">
        <f t="shared" si="4"/>
        <v>0</v>
      </c>
      <c r="J50" s="90">
        <v>0</v>
      </c>
      <c r="K50" s="90">
        <v>0</v>
      </c>
      <c r="L50" s="62">
        <f t="shared" si="5"/>
        <v>0</v>
      </c>
      <c r="M50" s="59">
        <v>384.7</v>
      </c>
      <c r="N50" s="59">
        <v>188.8</v>
      </c>
      <c r="O50" s="62">
        <f t="shared" si="6"/>
        <v>195.89999999999998</v>
      </c>
      <c r="P50" s="59">
        <v>39184.6</v>
      </c>
      <c r="Q50" s="59">
        <v>39184.6</v>
      </c>
      <c r="R50" s="62">
        <f t="shared" si="7"/>
        <v>0</v>
      </c>
      <c r="S50" s="90">
        <v>0</v>
      </c>
      <c r="T50" s="90">
        <v>0</v>
      </c>
      <c r="U50" s="64">
        <f t="shared" si="8"/>
        <v>0</v>
      </c>
      <c r="V50" s="55">
        <f t="shared" si="9"/>
        <v>41092.699999999997</v>
      </c>
      <c r="W50" s="56">
        <f t="shared" si="10"/>
        <v>32529.199999999997</v>
      </c>
      <c r="X50" s="57">
        <f t="shared" si="11"/>
        <v>8563.5</v>
      </c>
      <c r="Y50" s="76">
        <v>35423.599999999999</v>
      </c>
      <c r="Z50" s="59">
        <v>28942.1</v>
      </c>
      <c r="AA50" s="56">
        <f t="shared" si="12"/>
        <v>6481.5</v>
      </c>
      <c r="AB50" s="59">
        <v>5419.1</v>
      </c>
      <c r="AC50" s="59">
        <v>3587.1</v>
      </c>
      <c r="AD50" s="56">
        <f t="shared" si="13"/>
        <v>1832.0000000000005</v>
      </c>
      <c r="AE50" s="59">
        <v>0</v>
      </c>
      <c r="AF50" s="59">
        <v>0</v>
      </c>
      <c r="AG50" s="56">
        <f t="shared" si="14"/>
        <v>0</v>
      </c>
      <c r="AH50" s="59">
        <v>250</v>
      </c>
      <c r="AI50" s="59">
        <v>0</v>
      </c>
      <c r="AJ50" s="57">
        <f t="shared" si="15"/>
        <v>250</v>
      </c>
    </row>
    <row r="51" spans="1:36">
      <c r="A51" s="33">
        <v>31</v>
      </c>
      <c r="B51" s="68" t="s">
        <v>66</v>
      </c>
      <c r="C51" s="82">
        <v>1120.5999999999999</v>
      </c>
      <c r="D51" s="55">
        <f t="shared" si="1"/>
        <v>39603</v>
      </c>
      <c r="E51" s="56">
        <f t="shared" si="2"/>
        <v>39483.599999999999</v>
      </c>
      <c r="F51" s="57">
        <f t="shared" si="3"/>
        <v>119.40000000000146</v>
      </c>
      <c r="G51" s="89">
        <v>0</v>
      </c>
      <c r="H51" s="90">
        <v>0</v>
      </c>
      <c r="I51" s="62">
        <f t="shared" si="4"/>
        <v>0</v>
      </c>
      <c r="J51" s="90">
        <v>0</v>
      </c>
      <c r="K51" s="90">
        <v>0</v>
      </c>
      <c r="L51" s="62">
        <f t="shared" si="5"/>
        <v>0</v>
      </c>
      <c r="M51" s="59">
        <v>304</v>
      </c>
      <c r="N51" s="59">
        <v>184.6</v>
      </c>
      <c r="O51" s="62">
        <f t="shared" si="6"/>
        <v>119.4</v>
      </c>
      <c r="P51" s="59">
        <v>39299</v>
      </c>
      <c r="Q51" s="59">
        <v>39299</v>
      </c>
      <c r="R51" s="62">
        <f t="shared" si="7"/>
        <v>0</v>
      </c>
      <c r="S51" s="90">
        <v>0</v>
      </c>
      <c r="T51" s="90">
        <v>0</v>
      </c>
      <c r="U51" s="64">
        <f t="shared" si="8"/>
        <v>0</v>
      </c>
      <c r="V51" s="55">
        <f t="shared" si="9"/>
        <v>40723.599999999999</v>
      </c>
      <c r="W51" s="56">
        <f t="shared" si="10"/>
        <v>36565.800000000003</v>
      </c>
      <c r="X51" s="57">
        <f t="shared" si="11"/>
        <v>4157.7999999999956</v>
      </c>
      <c r="Y51" s="76">
        <v>36714.699999999997</v>
      </c>
      <c r="Z51" s="59">
        <v>34327.800000000003</v>
      </c>
      <c r="AA51" s="56">
        <f t="shared" si="12"/>
        <v>2386.8999999999942</v>
      </c>
      <c r="AB51" s="59">
        <v>3000.1</v>
      </c>
      <c r="AC51" s="59">
        <v>1489.4</v>
      </c>
      <c r="AD51" s="56">
        <f t="shared" si="13"/>
        <v>1510.6999999999998</v>
      </c>
      <c r="AE51" s="59">
        <v>0</v>
      </c>
      <c r="AF51" s="59">
        <v>0</v>
      </c>
      <c r="AG51" s="56">
        <f t="shared" si="14"/>
        <v>0</v>
      </c>
      <c r="AH51" s="59">
        <v>1008.8</v>
      </c>
      <c r="AI51" s="59">
        <v>748.6</v>
      </c>
      <c r="AJ51" s="57">
        <f t="shared" si="15"/>
        <v>260.19999999999993</v>
      </c>
    </row>
    <row r="52" spans="1:36">
      <c r="A52" s="33">
        <v>32</v>
      </c>
      <c r="B52" s="68" t="s">
        <v>67</v>
      </c>
      <c r="C52" s="82">
        <v>1002.4</v>
      </c>
      <c r="D52" s="55">
        <f t="shared" si="1"/>
        <v>38345.1</v>
      </c>
      <c r="E52" s="56">
        <f t="shared" si="2"/>
        <v>38181.299999999996</v>
      </c>
      <c r="F52" s="57">
        <f t="shared" si="3"/>
        <v>163.80000000000291</v>
      </c>
      <c r="G52" s="89">
        <v>0</v>
      </c>
      <c r="H52" s="90">
        <v>0</v>
      </c>
      <c r="I52" s="62">
        <f t="shared" si="4"/>
        <v>0</v>
      </c>
      <c r="J52" s="90">
        <v>0</v>
      </c>
      <c r="K52" s="90">
        <v>0</v>
      </c>
      <c r="L52" s="62">
        <f t="shared" si="5"/>
        <v>0</v>
      </c>
      <c r="M52" s="90">
        <v>244.5</v>
      </c>
      <c r="N52" s="90">
        <v>102.2</v>
      </c>
      <c r="O52" s="62">
        <f t="shared" si="6"/>
        <v>142.30000000000001</v>
      </c>
      <c r="P52" s="59">
        <v>38009</v>
      </c>
      <c r="Q52" s="59">
        <v>37987.5</v>
      </c>
      <c r="R52" s="62">
        <f t="shared" si="7"/>
        <v>21.5</v>
      </c>
      <c r="S52" s="90">
        <v>91.6</v>
      </c>
      <c r="T52" s="90">
        <v>91.6</v>
      </c>
      <c r="U52" s="64">
        <f t="shared" si="8"/>
        <v>0</v>
      </c>
      <c r="V52" s="55">
        <f t="shared" si="9"/>
        <v>39347.5</v>
      </c>
      <c r="W52" s="56">
        <f t="shared" si="10"/>
        <v>34203.599999999999</v>
      </c>
      <c r="X52" s="57">
        <f t="shared" si="11"/>
        <v>5143.9000000000015</v>
      </c>
      <c r="Y52" s="76">
        <v>36786</v>
      </c>
      <c r="Z52" s="59">
        <v>32395.3</v>
      </c>
      <c r="AA52" s="56">
        <f t="shared" si="12"/>
        <v>4390.7000000000007</v>
      </c>
      <c r="AB52" s="59">
        <v>2541.5</v>
      </c>
      <c r="AC52" s="59">
        <v>1802.3</v>
      </c>
      <c r="AD52" s="56">
        <f t="shared" si="13"/>
        <v>739.2</v>
      </c>
      <c r="AE52" s="59">
        <v>0</v>
      </c>
      <c r="AF52" s="59">
        <v>0</v>
      </c>
      <c r="AG52" s="56">
        <f t="shared" si="14"/>
        <v>0</v>
      </c>
      <c r="AH52" s="59">
        <v>20</v>
      </c>
      <c r="AI52" s="59">
        <v>6</v>
      </c>
      <c r="AJ52" s="57">
        <f t="shared" si="15"/>
        <v>14</v>
      </c>
    </row>
    <row r="53" spans="1:36" ht="27">
      <c r="A53" s="33">
        <v>33</v>
      </c>
      <c r="B53" s="68" t="s">
        <v>68</v>
      </c>
      <c r="C53" s="82">
        <v>238.3</v>
      </c>
      <c r="D53" s="55">
        <f t="shared" si="1"/>
        <v>42073.599999999999</v>
      </c>
      <c r="E53" s="56">
        <f t="shared" si="2"/>
        <v>42073.599999999999</v>
      </c>
      <c r="F53" s="57">
        <f t="shared" si="3"/>
        <v>0</v>
      </c>
      <c r="G53" s="89">
        <v>0</v>
      </c>
      <c r="H53" s="90">
        <v>0</v>
      </c>
      <c r="I53" s="62">
        <f t="shared" si="4"/>
        <v>0</v>
      </c>
      <c r="J53" s="90">
        <v>0</v>
      </c>
      <c r="K53" s="90">
        <v>0</v>
      </c>
      <c r="L53" s="62">
        <f t="shared" si="5"/>
        <v>0</v>
      </c>
      <c r="M53" s="90">
        <v>362.1</v>
      </c>
      <c r="N53" s="90">
        <v>362.1</v>
      </c>
      <c r="O53" s="62">
        <f t="shared" si="6"/>
        <v>0</v>
      </c>
      <c r="P53" s="59">
        <v>41711.5</v>
      </c>
      <c r="Q53" s="59">
        <v>41711.5</v>
      </c>
      <c r="R53" s="62">
        <f t="shared" si="7"/>
        <v>0</v>
      </c>
      <c r="S53" s="90">
        <v>0</v>
      </c>
      <c r="T53" s="90">
        <v>0</v>
      </c>
      <c r="U53" s="64">
        <f t="shared" si="8"/>
        <v>0</v>
      </c>
      <c r="V53" s="55">
        <f t="shared" si="9"/>
        <v>42311.899999999994</v>
      </c>
      <c r="W53" s="56">
        <f t="shared" si="10"/>
        <v>38274.5</v>
      </c>
      <c r="X53" s="57">
        <f t="shared" si="11"/>
        <v>4037.3999999999942</v>
      </c>
      <c r="Y53" s="76">
        <v>38789.699999999997</v>
      </c>
      <c r="Z53" s="59">
        <v>36667.4</v>
      </c>
      <c r="AA53" s="56">
        <f t="shared" si="12"/>
        <v>2122.2999999999956</v>
      </c>
      <c r="AB53" s="59">
        <v>3522.2</v>
      </c>
      <c r="AC53" s="59">
        <v>1607.1</v>
      </c>
      <c r="AD53" s="56">
        <f t="shared" si="13"/>
        <v>1915.1</v>
      </c>
      <c r="AE53" s="59">
        <v>0</v>
      </c>
      <c r="AF53" s="59">
        <v>0</v>
      </c>
      <c r="AG53" s="56">
        <f t="shared" si="14"/>
        <v>0</v>
      </c>
      <c r="AH53" s="59">
        <v>0</v>
      </c>
      <c r="AI53" s="59">
        <v>0</v>
      </c>
      <c r="AJ53" s="57">
        <f t="shared" si="15"/>
        <v>0</v>
      </c>
    </row>
    <row r="54" spans="1:36" ht="27">
      <c r="A54" s="33">
        <v>34</v>
      </c>
      <c r="B54" s="68" t="s">
        <v>69</v>
      </c>
      <c r="C54" s="82">
        <v>594.5</v>
      </c>
      <c r="D54" s="55">
        <f t="shared" si="1"/>
        <v>30325.600000000002</v>
      </c>
      <c r="E54" s="56">
        <f t="shared" si="2"/>
        <v>30201.600000000002</v>
      </c>
      <c r="F54" s="57">
        <f t="shared" si="3"/>
        <v>124</v>
      </c>
      <c r="G54" s="89">
        <v>0</v>
      </c>
      <c r="H54" s="90">
        <v>0</v>
      </c>
      <c r="I54" s="62">
        <f t="shared" si="4"/>
        <v>0</v>
      </c>
      <c r="J54" s="90">
        <v>0</v>
      </c>
      <c r="K54" s="90">
        <v>0</v>
      </c>
      <c r="L54" s="62">
        <f t="shared" si="5"/>
        <v>0</v>
      </c>
      <c r="M54" s="90">
        <v>324.39999999999998</v>
      </c>
      <c r="N54" s="90">
        <v>200.4</v>
      </c>
      <c r="O54" s="62">
        <f t="shared" si="6"/>
        <v>123.99999999999997</v>
      </c>
      <c r="P54" s="59">
        <v>30001.200000000001</v>
      </c>
      <c r="Q54" s="59">
        <v>30001.200000000001</v>
      </c>
      <c r="R54" s="62">
        <f t="shared" si="7"/>
        <v>0</v>
      </c>
      <c r="S54" s="90">
        <v>0</v>
      </c>
      <c r="T54" s="90">
        <v>0</v>
      </c>
      <c r="U54" s="64">
        <f t="shared" si="8"/>
        <v>0</v>
      </c>
      <c r="V54" s="55">
        <f t="shared" si="9"/>
        <v>30920.199999999997</v>
      </c>
      <c r="W54" s="56">
        <f t="shared" si="10"/>
        <v>29627.899999999998</v>
      </c>
      <c r="X54" s="57">
        <f t="shared" si="11"/>
        <v>1292.2999999999993</v>
      </c>
      <c r="Y54" s="76">
        <v>29118.6</v>
      </c>
      <c r="Z54" s="59">
        <v>28245.1</v>
      </c>
      <c r="AA54" s="56">
        <f t="shared" si="12"/>
        <v>873.5</v>
      </c>
      <c r="AB54" s="59">
        <v>1757.8</v>
      </c>
      <c r="AC54" s="59">
        <v>1354</v>
      </c>
      <c r="AD54" s="56">
        <f t="shared" si="13"/>
        <v>403.79999999999995</v>
      </c>
      <c r="AE54" s="59">
        <v>0</v>
      </c>
      <c r="AF54" s="59">
        <v>0</v>
      </c>
      <c r="AG54" s="56">
        <f t="shared" si="14"/>
        <v>0</v>
      </c>
      <c r="AH54" s="59">
        <v>43.8</v>
      </c>
      <c r="AI54" s="59">
        <v>28.8</v>
      </c>
      <c r="AJ54" s="57">
        <f t="shared" si="15"/>
        <v>14.999999999999996</v>
      </c>
    </row>
    <row r="55" spans="1:36" ht="27">
      <c r="A55" s="33">
        <v>35</v>
      </c>
      <c r="B55" s="68" t="s">
        <v>70</v>
      </c>
      <c r="C55" s="82">
        <v>397.6</v>
      </c>
      <c r="D55" s="55">
        <f t="shared" si="1"/>
        <v>40152.9</v>
      </c>
      <c r="E55" s="56">
        <f t="shared" si="2"/>
        <v>40008.800000000003</v>
      </c>
      <c r="F55" s="57">
        <f t="shared" si="3"/>
        <v>144.09999999999854</v>
      </c>
      <c r="G55" s="89">
        <v>0</v>
      </c>
      <c r="H55" s="90">
        <v>0</v>
      </c>
      <c r="I55" s="62">
        <f t="shared" si="4"/>
        <v>0</v>
      </c>
      <c r="J55" s="90">
        <v>0</v>
      </c>
      <c r="K55" s="90">
        <v>0</v>
      </c>
      <c r="L55" s="62">
        <f t="shared" si="5"/>
        <v>0</v>
      </c>
      <c r="M55" s="90">
        <v>1319</v>
      </c>
      <c r="N55" s="90">
        <v>1174.9000000000001</v>
      </c>
      <c r="O55" s="62">
        <f t="shared" si="6"/>
        <v>144.09999999999991</v>
      </c>
      <c r="P55" s="59">
        <v>38833.9</v>
      </c>
      <c r="Q55" s="59">
        <v>38833.9</v>
      </c>
      <c r="R55" s="62">
        <f t="shared" si="7"/>
        <v>0</v>
      </c>
      <c r="S55" s="59">
        <v>0</v>
      </c>
      <c r="T55" s="59">
        <v>0</v>
      </c>
      <c r="U55" s="64">
        <f t="shared" si="8"/>
        <v>0</v>
      </c>
      <c r="V55" s="55">
        <f t="shared" si="9"/>
        <v>40550.5</v>
      </c>
      <c r="W55" s="56">
        <f t="shared" si="10"/>
        <v>38478.699999999997</v>
      </c>
      <c r="X55" s="57">
        <f t="shared" si="11"/>
        <v>2071.8000000000029</v>
      </c>
      <c r="Y55" s="76">
        <v>36220.5</v>
      </c>
      <c r="Z55" s="59">
        <v>34670.6</v>
      </c>
      <c r="AA55" s="56">
        <f t="shared" si="12"/>
        <v>1549.9000000000015</v>
      </c>
      <c r="AB55" s="59">
        <v>4320</v>
      </c>
      <c r="AC55" s="59">
        <v>3805.1</v>
      </c>
      <c r="AD55" s="56">
        <f t="shared" si="13"/>
        <v>514.90000000000009</v>
      </c>
      <c r="AE55" s="59">
        <v>0</v>
      </c>
      <c r="AF55" s="59">
        <v>0</v>
      </c>
      <c r="AG55" s="56">
        <f t="shared" si="14"/>
        <v>0</v>
      </c>
      <c r="AH55" s="59">
        <v>10</v>
      </c>
      <c r="AI55" s="59">
        <v>3</v>
      </c>
      <c r="AJ55" s="57">
        <f t="shared" si="15"/>
        <v>7</v>
      </c>
    </row>
    <row r="56" spans="1:36">
      <c r="A56" s="33">
        <v>36</v>
      </c>
      <c r="B56" s="68" t="s">
        <v>71</v>
      </c>
      <c r="C56" s="82">
        <v>599.70000000000005</v>
      </c>
      <c r="D56" s="55">
        <f t="shared" si="1"/>
        <v>31487.8</v>
      </c>
      <c r="E56" s="56">
        <f t="shared" si="2"/>
        <v>31343.8</v>
      </c>
      <c r="F56" s="57">
        <f t="shared" si="3"/>
        <v>144</v>
      </c>
      <c r="G56" s="89">
        <v>0</v>
      </c>
      <c r="H56" s="90">
        <v>0</v>
      </c>
      <c r="I56" s="62">
        <f t="shared" si="4"/>
        <v>0</v>
      </c>
      <c r="J56" s="90">
        <v>0</v>
      </c>
      <c r="K56" s="90">
        <v>0</v>
      </c>
      <c r="L56" s="62">
        <f t="shared" si="5"/>
        <v>0</v>
      </c>
      <c r="M56" s="90">
        <v>331.3</v>
      </c>
      <c r="N56" s="90">
        <v>187.3</v>
      </c>
      <c r="O56" s="62">
        <f t="shared" si="6"/>
        <v>144</v>
      </c>
      <c r="P56" s="59">
        <v>31156.5</v>
      </c>
      <c r="Q56" s="59">
        <v>31156.5</v>
      </c>
      <c r="R56" s="62">
        <f t="shared" si="7"/>
        <v>0</v>
      </c>
      <c r="S56" s="90">
        <v>0</v>
      </c>
      <c r="T56" s="90">
        <v>0</v>
      </c>
      <c r="U56" s="64">
        <f t="shared" si="8"/>
        <v>0</v>
      </c>
      <c r="V56" s="55">
        <f t="shared" si="9"/>
        <v>32087.5</v>
      </c>
      <c r="W56" s="56">
        <f t="shared" si="10"/>
        <v>29948.699999999997</v>
      </c>
      <c r="X56" s="57">
        <f t="shared" si="11"/>
        <v>2138.8000000000029</v>
      </c>
      <c r="Y56" s="76">
        <v>29681.599999999999</v>
      </c>
      <c r="Z56" s="59">
        <v>27881.599999999999</v>
      </c>
      <c r="AA56" s="56">
        <f t="shared" si="12"/>
        <v>1800</v>
      </c>
      <c r="AB56" s="59">
        <v>2375.9</v>
      </c>
      <c r="AC56" s="59">
        <v>2046.5</v>
      </c>
      <c r="AD56" s="56">
        <f t="shared" si="13"/>
        <v>329.40000000000009</v>
      </c>
      <c r="AE56" s="59">
        <v>0</v>
      </c>
      <c r="AF56" s="59">
        <v>0</v>
      </c>
      <c r="AG56" s="56">
        <f t="shared" si="14"/>
        <v>0</v>
      </c>
      <c r="AH56" s="59">
        <v>30</v>
      </c>
      <c r="AI56" s="59">
        <v>20.6</v>
      </c>
      <c r="AJ56" s="57">
        <f t="shared" si="15"/>
        <v>9.3999999999999986</v>
      </c>
    </row>
    <row r="57" spans="1:36">
      <c r="A57" s="33">
        <v>37</v>
      </c>
      <c r="B57" s="68" t="s">
        <v>72</v>
      </c>
      <c r="C57" s="82">
        <v>576.29999999999995</v>
      </c>
      <c r="D57" s="55">
        <f t="shared" si="1"/>
        <v>36652.700000000004</v>
      </c>
      <c r="E57" s="56">
        <f t="shared" si="2"/>
        <v>36553</v>
      </c>
      <c r="F57" s="57">
        <f t="shared" si="3"/>
        <v>99.700000000004366</v>
      </c>
      <c r="G57" s="89">
        <v>0</v>
      </c>
      <c r="H57" s="90">
        <v>0</v>
      </c>
      <c r="I57" s="62">
        <f t="shared" si="4"/>
        <v>0</v>
      </c>
      <c r="J57" s="90">
        <v>0</v>
      </c>
      <c r="K57" s="90">
        <v>0</v>
      </c>
      <c r="L57" s="62">
        <f t="shared" si="5"/>
        <v>0</v>
      </c>
      <c r="M57" s="90">
        <v>283.3</v>
      </c>
      <c r="N57" s="90">
        <v>183.6</v>
      </c>
      <c r="O57" s="62">
        <f t="shared" si="6"/>
        <v>99.700000000000017</v>
      </c>
      <c r="P57" s="59">
        <v>36369.4</v>
      </c>
      <c r="Q57" s="59">
        <v>36369.4</v>
      </c>
      <c r="R57" s="62">
        <f t="shared" si="7"/>
        <v>0</v>
      </c>
      <c r="S57" s="90">
        <v>0</v>
      </c>
      <c r="T57" s="90">
        <v>0</v>
      </c>
      <c r="U57" s="64">
        <f t="shared" si="8"/>
        <v>0</v>
      </c>
      <c r="V57" s="55">
        <f t="shared" si="9"/>
        <v>37229</v>
      </c>
      <c r="W57" s="56">
        <f t="shared" si="10"/>
        <v>35182.9</v>
      </c>
      <c r="X57" s="57">
        <f t="shared" si="11"/>
        <v>2046.0999999999985</v>
      </c>
      <c r="Y57" s="76">
        <v>34598.300000000003</v>
      </c>
      <c r="Z57" s="59">
        <v>33191.4</v>
      </c>
      <c r="AA57" s="56">
        <f t="shared" si="12"/>
        <v>1406.9000000000015</v>
      </c>
      <c r="AB57" s="59">
        <v>2619.6999999999998</v>
      </c>
      <c r="AC57" s="59">
        <v>1988.5</v>
      </c>
      <c r="AD57" s="56">
        <f t="shared" si="13"/>
        <v>631.19999999999982</v>
      </c>
      <c r="AE57" s="59">
        <v>0</v>
      </c>
      <c r="AF57" s="59">
        <v>0</v>
      </c>
      <c r="AG57" s="56">
        <f t="shared" si="14"/>
        <v>0</v>
      </c>
      <c r="AH57" s="59">
        <v>11</v>
      </c>
      <c r="AI57" s="59">
        <v>3</v>
      </c>
      <c r="AJ57" s="57">
        <f t="shared" si="15"/>
        <v>8</v>
      </c>
    </row>
    <row r="58" spans="1:36">
      <c r="A58" s="33">
        <v>38</v>
      </c>
      <c r="B58" s="68" t="s">
        <v>73</v>
      </c>
      <c r="C58" s="83">
        <v>1678.1</v>
      </c>
      <c r="D58" s="55">
        <f t="shared" si="1"/>
        <v>32217.599999999999</v>
      </c>
      <c r="E58" s="56">
        <f t="shared" si="2"/>
        <v>32258.7</v>
      </c>
      <c r="F58" s="57">
        <f t="shared" si="3"/>
        <v>-41.100000000002183</v>
      </c>
      <c r="G58" s="89">
        <v>0</v>
      </c>
      <c r="H58" s="90">
        <v>0</v>
      </c>
      <c r="I58" s="62">
        <f t="shared" si="4"/>
        <v>0</v>
      </c>
      <c r="J58" s="90">
        <v>0</v>
      </c>
      <c r="K58" s="90">
        <v>0</v>
      </c>
      <c r="L58" s="62">
        <f t="shared" si="5"/>
        <v>0</v>
      </c>
      <c r="M58" s="90">
        <v>85.1</v>
      </c>
      <c r="N58" s="90">
        <v>34.200000000000003</v>
      </c>
      <c r="O58" s="62">
        <f t="shared" si="6"/>
        <v>50.899999999999991</v>
      </c>
      <c r="P58" s="59">
        <v>32132.5</v>
      </c>
      <c r="Q58" s="59">
        <v>32132.5</v>
      </c>
      <c r="R58" s="62">
        <f t="shared" si="7"/>
        <v>0</v>
      </c>
      <c r="S58" s="59">
        <v>0</v>
      </c>
      <c r="T58" s="59">
        <v>92</v>
      </c>
      <c r="U58" s="64">
        <f t="shared" si="8"/>
        <v>-92</v>
      </c>
      <c r="V58" s="55">
        <f t="shared" si="9"/>
        <v>33895.699999999997</v>
      </c>
      <c r="W58" s="56">
        <f t="shared" si="10"/>
        <v>26936.5</v>
      </c>
      <c r="X58" s="57">
        <f t="shared" si="11"/>
        <v>6959.1999999999971</v>
      </c>
      <c r="Y58" s="76">
        <v>30147.599999999999</v>
      </c>
      <c r="Z58" s="59">
        <v>24794</v>
      </c>
      <c r="AA58" s="56">
        <f t="shared" si="12"/>
        <v>5353.5999999999985</v>
      </c>
      <c r="AB58" s="59">
        <v>3008.1</v>
      </c>
      <c r="AC58" s="59">
        <v>2142.5</v>
      </c>
      <c r="AD58" s="56">
        <f t="shared" si="13"/>
        <v>865.59999999999991</v>
      </c>
      <c r="AE58" s="59">
        <v>0</v>
      </c>
      <c r="AF58" s="59">
        <v>0</v>
      </c>
      <c r="AG58" s="56">
        <f t="shared" si="14"/>
        <v>0</v>
      </c>
      <c r="AH58" s="59">
        <v>740</v>
      </c>
      <c r="AI58" s="59">
        <v>0</v>
      </c>
      <c r="AJ58" s="57">
        <f t="shared" si="15"/>
        <v>740</v>
      </c>
    </row>
    <row r="59" spans="1:36" ht="27">
      <c r="A59" s="33">
        <v>39</v>
      </c>
      <c r="B59" s="68" t="s">
        <v>74</v>
      </c>
      <c r="C59" s="82">
        <v>423.7</v>
      </c>
      <c r="D59" s="55">
        <f t="shared" si="1"/>
        <v>24376.1</v>
      </c>
      <c r="E59" s="56">
        <f t="shared" si="2"/>
        <v>24141.300000000003</v>
      </c>
      <c r="F59" s="57">
        <f t="shared" si="3"/>
        <v>234.79999999999563</v>
      </c>
      <c r="G59" s="89">
        <v>0</v>
      </c>
      <c r="H59" s="90">
        <v>0</v>
      </c>
      <c r="I59" s="62">
        <f t="shared" si="4"/>
        <v>0</v>
      </c>
      <c r="J59" s="90">
        <v>0</v>
      </c>
      <c r="K59" s="90">
        <v>0</v>
      </c>
      <c r="L59" s="62">
        <f t="shared" si="5"/>
        <v>0</v>
      </c>
      <c r="M59" s="90">
        <v>359.3</v>
      </c>
      <c r="N59" s="90">
        <v>124.4</v>
      </c>
      <c r="O59" s="62">
        <f t="shared" si="6"/>
        <v>234.9</v>
      </c>
      <c r="P59" s="59">
        <v>24016.799999999999</v>
      </c>
      <c r="Q59" s="59">
        <v>24016.9</v>
      </c>
      <c r="R59" s="62">
        <f t="shared" si="7"/>
        <v>-0.10000000000218279</v>
      </c>
      <c r="S59" s="59">
        <v>0</v>
      </c>
      <c r="T59" s="59">
        <v>0</v>
      </c>
      <c r="U59" s="64">
        <f t="shared" si="8"/>
        <v>0</v>
      </c>
      <c r="V59" s="55">
        <f t="shared" si="9"/>
        <v>24799.8</v>
      </c>
      <c r="W59" s="56">
        <f t="shared" si="10"/>
        <v>21670.400000000001</v>
      </c>
      <c r="X59" s="57">
        <f t="shared" si="11"/>
        <v>3129.3999999999978</v>
      </c>
      <c r="Y59" s="76">
        <v>21212.7</v>
      </c>
      <c r="Z59" s="59">
        <v>18691.5</v>
      </c>
      <c r="AA59" s="56">
        <f t="shared" si="12"/>
        <v>2521.2000000000007</v>
      </c>
      <c r="AB59" s="59">
        <v>3477.1</v>
      </c>
      <c r="AC59" s="59">
        <v>2940.9</v>
      </c>
      <c r="AD59" s="56">
        <f t="shared" si="13"/>
        <v>536.19999999999982</v>
      </c>
      <c r="AE59" s="59">
        <v>0</v>
      </c>
      <c r="AF59" s="59">
        <v>0</v>
      </c>
      <c r="AG59" s="56">
        <f t="shared" si="14"/>
        <v>0</v>
      </c>
      <c r="AH59" s="59">
        <v>110</v>
      </c>
      <c r="AI59" s="59">
        <v>38</v>
      </c>
      <c r="AJ59" s="57">
        <f t="shared" si="15"/>
        <v>72</v>
      </c>
    </row>
    <row r="60" spans="1:36" ht="27">
      <c r="A60" s="33">
        <v>40</v>
      </c>
      <c r="B60" s="68" t="s">
        <v>75</v>
      </c>
      <c r="C60" s="83">
        <v>241.7</v>
      </c>
      <c r="D60" s="55">
        <f t="shared" si="1"/>
        <v>11856.8</v>
      </c>
      <c r="E60" s="56">
        <f t="shared" si="2"/>
        <v>11856.8</v>
      </c>
      <c r="F60" s="57">
        <f t="shared" si="3"/>
        <v>0</v>
      </c>
      <c r="G60" s="89">
        <v>0</v>
      </c>
      <c r="H60" s="90">
        <v>0</v>
      </c>
      <c r="I60" s="62">
        <f t="shared" si="4"/>
        <v>0</v>
      </c>
      <c r="J60" s="90">
        <v>0</v>
      </c>
      <c r="K60" s="90">
        <v>0</v>
      </c>
      <c r="L60" s="62">
        <f t="shared" si="5"/>
        <v>0</v>
      </c>
      <c r="M60" s="90">
        <v>0</v>
      </c>
      <c r="N60" s="90">
        <v>0</v>
      </c>
      <c r="O60" s="62">
        <f t="shared" si="6"/>
        <v>0</v>
      </c>
      <c r="P60" s="59">
        <v>11856.8</v>
      </c>
      <c r="Q60" s="59">
        <v>11856.8</v>
      </c>
      <c r="R60" s="62">
        <f t="shared" si="7"/>
        <v>0</v>
      </c>
      <c r="S60" s="59">
        <v>0</v>
      </c>
      <c r="T60" s="59">
        <v>0</v>
      </c>
      <c r="U60" s="64">
        <f t="shared" si="8"/>
        <v>0</v>
      </c>
      <c r="V60" s="55">
        <f t="shared" si="9"/>
        <v>12098.4</v>
      </c>
      <c r="W60" s="56">
        <f t="shared" si="10"/>
        <v>10491.7</v>
      </c>
      <c r="X60" s="57">
        <f t="shared" si="11"/>
        <v>1606.6999999999989</v>
      </c>
      <c r="Y60" s="76">
        <v>10562.2</v>
      </c>
      <c r="Z60" s="59">
        <v>9559.5</v>
      </c>
      <c r="AA60" s="56">
        <f t="shared" si="12"/>
        <v>1002.7000000000007</v>
      </c>
      <c r="AB60" s="59">
        <v>1185.4000000000001</v>
      </c>
      <c r="AC60" s="59">
        <v>708.2</v>
      </c>
      <c r="AD60" s="56">
        <f t="shared" si="13"/>
        <v>477.20000000000005</v>
      </c>
      <c r="AE60" s="59">
        <v>0</v>
      </c>
      <c r="AF60" s="59">
        <v>0</v>
      </c>
      <c r="AG60" s="56">
        <f t="shared" si="14"/>
        <v>0</v>
      </c>
      <c r="AH60" s="59">
        <v>350.8</v>
      </c>
      <c r="AI60" s="59">
        <v>224</v>
      </c>
      <c r="AJ60" s="57">
        <f t="shared" si="15"/>
        <v>126.80000000000001</v>
      </c>
    </row>
    <row r="61" spans="1:36" ht="27">
      <c r="A61" s="33">
        <v>41</v>
      </c>
      <c r="B61" s="68" t="s">
        <v>76</v>
      </c>
      <c r="C61" s="82">
        <v>213.9</v>
      </c>
      <c r="D61" s="55">
        <f t="shared" si="1"/>
        <v>38729.800000000003</v>
      </c>
      <c r="E61" s="56">
        <f t="shared" si="2"/>
        <v>38524.400000000001</v>
      </c>
      <c r="F61" s="57">
        <f t="shared" si="3"/>
        <v>205.40000000000146</v>
      </c>
      <c r="G61" s="89">
        <v>0</v>
      </c>
      <c r="H61" s="90">
        <v>0</v>
      </c>
      <c r="I61" s="62">
        <f t="shared" si="4"/>
        <v>0</v>
      </c>
      <c r="J61" s="90">
        <v>0</v>
      </c>
      <c r="K61" s="90">
        <v>0</v>
      </c>
      <c r="L61" s="62">
        <f t="shared" si="5"/>
        <v>0</v>
      </c>
      <c r="M61" s="90">
        <v>472.3</v>
      </c>
      <c r="N61" s="90">
        <v>274.8</v>
      </c>
      <c r="O61" s="62">
        <f t="shared" si="6"/>
        <v>197.5</v>
      </c>
      <c r="P61" s="59">
        <v>38257.5</v>
      </c>
      <c r="Q61" s="59">
        <v>38249.599999999999</v>
      </c>
      <c r="R61" s="62">
        <f t="shared" si="7"/>
        <v>7.9000000000014552</v>
      </c>
      <c r="S61" s="90">
        <v>0</v>
      </c>
      <c r="T61" s="90">
        <v>0</v>
      </c>
      <c r="U61" s="64">
        <f t="shared" si="8"/>
        <v>0</v>
      </c>
      <c r="V61" s="55">
        <f t="shared" si="9"/>
        <v>38943.800000000003</v>
      </c>
      <c r="W61" s="56">
        <f t="shared" si="10"/>
        <v>35774.600000000006</v>
      </c>
      <c r="X61" s="57">
        <f t="shared" si="11"/>
        <v>3169.1999999999971</v>
      </c>
      <c r="Y61" s="76">
        <v>35405.5</v>
      </c>
      <c r="Z61" s="59">
        <v>33584.800000000003</v>
      </c>
      <c r="AA61" s="56">
        <f t="shared" si="12"/>
        <v>1820.6999999999971</v>
      </c>
      <c r="AB61" s="59">
        <v>3461.3</v>
      </c>
      <c r="AC61" s="59">
        <v>2138.8000000000002</v>
      </c>
      <c r="AD61" s="56">
        <f t="shared" si="13"/>
        <v>1322.5</v>
      </c>
      <c r="AE61" s="59">
        <v>0</v>
      </c>
      <c r="AF61" s="59">
        <v>0</v>
      </c>
      <c r="AG61" s="56">
        <f t="shared" si="14"/>
        <v>0</v>
      </c>
      <c r="AH61" s="59">
        <v>77</v>
      </c>
      <c r="AI61" s="59">
        <v>51</v>
      </c>
      <c r="AJ61" s="57">
        <f t="shared" si="15"/>
        <v>26</v>
      </c>
    </row>
    <row r="62" spans="1:36">
      <c r="A62" s="33">
        <v>42</v>
      </c>
      <c r="B62" s="68" t="s">
        <v>77</v>
      </c>
      <c r="C62" s="82">
        <v>239.8</v>
      </c>
      <c r="D62" s="55">
        <f t="shared" si="1"/>
        <v>29951.599999999999</v>
      </c>
      <c r="E62" s="56">
        <f t="shared" si="2"/>
        <v>29777.4</v>
      </c>
      <c r="F62" s="57">
        <f t="shared" si="3"/>
        <v>174.19999999999709</v>
      </c>
      <c r="G62" s="89">
        <v>0</v>
      </c>
      <c r="H62" s="90">
        <v>0</v>
      </c>
      <c r="I62" s="62">
        <f t="shared" si="4"/>
        <v>0</v>
      </c>
      <c r="J62" s="90">
        <v>0</v>
      </c>
      <c r="K62" s="90">
        <v>0</v>
      </c>
      <c r="L62" s="62">
        <f t="shared" si="5"/>
        <v>0</v>
      </c>
      <c r="M62" s="90">
        <v>356.5</v>
      </c>
      <c r="N62" s="90">
        <v>194.5</v>
      </c>
      <c r="O62" s="62">
        <f t="shared" si="6"/>
        <v>162</v>
      </c>
      <c r="P62" s="59">
        <v>29595.1</v>
      </c>
      <c r="Q62" s="59">
        <v>29582.9</v>
      </c>
      <c r="R62" s="62">
        <f t="shared" si="7"/>
        <v>12.19999999999709</v>
      </c>
      <c r="S62" s="90">
        <v>0</v>
      </c>
      <c r="T62" s="90">
        <v>0</v>
      </c>
      <c r="U62" s="64">
        <f t="shared" si="8"/>
        <v>0</v>
      </c>
      <c r="V62" s="55">
        <f t="shared" si="9"/>
        <v>30191.4</v>
      </c>
      <c r="W62" s="56">
        <f t="shared" si="10"/>
        <v>27461.9</v>
      </c>
      <c r="X62" s="57">
        <f t="shared" si="11"/>
        <v>2729.5</v>
      </c>
      <c r="Y62" s="76">
        <v>26334.5</v>
      </c>
      <c r="Z62" s="59">
        <v>24129.7</v>
      </c>
      <c r="AA62" s="56">
        <f t="shared" si="12"/>
        <v>2204.7999999999993</v>
      </c>
      <c r="AB62" s="59">
        <v>3591</v>
      </c>
      <c r="AC62" s="59">
        <v>3231.3</v>
      </c>
      <c r="AD62" s="56">
        <f t="shared" si="13"/>
        <v>359.69999999999982</v>
      </c>
      <c r="AE62" s="59">
        <v>0</v>
      </c>
      <c r="AF62" s="59">
        <v>0</v>
      </c>
      <c r="AG62" s="56">
        <f t="shared" si="14"/>
        <v>0</v>
      </c>
      <c r="AH62" s="59">
        <v>265.89999999999998</v>
      </c>
      <c r="AI62" s="59">
        <v>100.9</v>
      </c>
      <c r="AJ62" s="57">
        <f t="shared" si="15"/>
        <v>164.99999999999997</v>
      </c>
    </row>
    <row r="63" spans="1:36" ht="27">
      <c r="A63" s="33">
        <v>43</v>
      </c>
      <c r="B63" s="68" t="s">
        <v>78</v>
      </c>
      <c r="C63" s="82">
        <v>1046.0999999999999</v>
      </c>
      <c r="D63" s="55">
        <f t="shared" si="1"/>
        <v>40584</v>
      </c>
      <c r="E63" s="56">
        <f t="shared" si="2"/>
        <v>40584</v>
      </c>
      <c r="F63" s="57">
        <f t="shared" si="3"/>
        <v>0</v>
      </c>
      <c r="G63" s="89">
        <v>0</v>
      </c>
      <c r="H63" s="90">
        <v>0</v>
      </c>
      <c r="I63" s="62">
        <f t="shared" si="4"/>
        <v>0</v>
      </c>
      <c r="J63" s="90">
        <v>0</v>
      </c>
      <c r="K63" s="90">
        <v>0</v>
      </c>
      <c r="L63" s="62">
        <f t="shared" si="5"/>
        <v>0</v>
      </c>
      <c r="M63" s="90">
        <v>0</v>
      </c>
      <c r="N63" s="90">
        <v>0</v>
      </c>
      <c r="O63" s="62">
        <f t="shared" si="6"/>
        <v>0</v>
      </c>
      <c r="P63" s="59">
        <v>40584</v>
      </c>
      <c r="Q63" s="59">
        <v>40584</v>
      </c>
      <c r="R63" s="62">
        <f t="shared" si="7"/>
        <v>0</v>
      </c>
      <c r="S63" s="90">
        <v>0</v>
      </c>
      <c r="T63" s="90">
        <v>0</v>
      </c>
      <c r="U63" s="64">
        <f t="shared" si="8"/>
        <v>0</v>
      </c>
      <c r="V63" s="55">
        <f t="shared" si="9"/>
        <v>41630.1</v>
      </c>
      <c r="W63" s="56">
        <f t="shared" si="10"/>
        <v>36892.5</v>
      </c>
      <c r="X63" s="57">
        <f t="shared" si="11"/>
        <v>4737.5999999999985</v>
      </c>
      <c r="Y63" s="76">
        <v>37444</v>
      </c>
      <c r="Z63" s="59">
        <v>34309.1</v>
      </c>
      <c r="AA63" s="56">
        <f t="shared" si="12"/>
        <v>3134.9000000000015</v>
      </c>
      <c r="AB63" s="59">
        <v>4186.1000000000004</v>
      </c>
      <c r="AC63" s="59">
        <v>2583.4</v>
      </c>
      <c r="AD63" s="56">
        <f t="shared" si="13"/>
        <v>1602.7000000000003</v>
      </c>
      <c r="AE63" s="59">
        <v>0</v>
      </c>
      <c r="AF63" s="59">
        <v>0</v>
      </c>
      <c r="AG63" s="56">
        <f t="shared" si="14"/>
        <v>0</v>
      </c>
      <c r="AH63" s="59">
        <v>0</v>
      </c>
      <c r="AI63" s="59">
        <v>0</v>
      </c>
      <c r="AJ63" s="57">
        <f t="shared" si="15"/>
        <v>0</v>
      </c>
    </row>
    <row r="64" spans="1:36" ht="27">
      <c r="A64" s="33">
        <v>44</v>
      </c>
      <c r="B64" s="68" t="s">
        <v>79</v>
      </c>
      <c r="C64" s="82">
        <v>1050.5</v>
      </c>
      <c r="D64" s="55">
        <f t="shared" si="1"/>
        <v>31289.8</v>
      </c>
      <c r="E64" s="56">
        <f t="shared" si="2"/>
        <v>31289.8</v>
      </c>
      <c r="F64" s="57">
        <f t="shared" si="3"/>
        <v>0</v>
      </c>
      <c r="G64" s="89">
        <v>0</v>
      </c>
      <c r="H64" s="90">
        <v>0</v>
      </c>
      <c r="I64" s="62">
        <f t="shared" si="4"/>
        <v>0</v>
      </c>
      <c r="J64" s="90">
        <v>0</v>
      </c>
      <c r="K64" s="90">
        <v>0</v>
      </c>
      <c r="L64" s="62">
        <f t="shared" si="5"/>
        <v>0</v>
      </c>
      <c r="M64" s="90">
        <v>256.8</v>
      </c>
      <c r="N64" s="90">
        <v>256.8</v>
      </c>
      <c r="O64" s="62">
        <f t="shared" si="6"/>
        <v>0</v>
      </c>
      <c r="P64" s="59">
        <v>31033</v>
      </c>
      <c r="Q64" s="59">
        <v>31033</v>
      </c>
      <c r="R64" s="62">
        <f t="shared" si="7"/>
        <v>0</v>
      </c>
      <c r="S64" s="90">
        <v>0</v>
      </c>
      <c r="T64" s="90">
        <v>0</v>
      </c>
      <c r="U64" s="64">
        <f t="shared" si="8"/>
        <v>0</v>
      </c>
      <c r="V64" s="55">
        <f t="shared" si="9"/>
        <v>32340.3</v>
      </c>
      <c r="W64" s="56">
        <f t="shared" si="10"/>
        <v>28723.5</v>
      </c>
      <c r="X64" s="57">
        <f t="shared" si="11"/>
        <v>3616.7999999999993</v>
      </c>
      <c r="Y64" s="76">
        <v>29457</v>
      </c>
      <c r="Z64" s="59">
        <v>27050</v>
      </c>
      <c r="AA64" s="56">
        <f t="shared" si="12"/>
        <v>2407</v>
      </c>
      <c r="AB64" s="59">
        <v>2868.3</v>
      </c>
      <c r="AC64" s="59">
        <v>1673.5</v>
      </c>
      <c r="AD64" s="56">
        <f t="shared" si="13"/>
        <v>1194.8000000000002</v>
      </c>
      <c r="AE64" s="59">
        <v>0</v>
      </c>
      <c r="AF64" s="59">
        <v>0</v>
      </c>
      <c r="AG64" s="56">
        <f t="shared" si="14"/>
        <v>0</v>
      </c>
      <c r="AH64" s="59">
        <v>15</v>
      </c>
      <c r="AI64" s="59">
        <v>0</v>
      </c>
      <c r="AJ64" s="57">
        <f t="shared" si="15"/>
        <v>15</v>
      </c>
    </row>
    <row r="65" spans="1:36" ht="27">
      <c r="A65" s="33">
        <v>45</v>
      </c>
      <c r="B65" s="68" t="s">
        <v>80</v>
      </c>
      <c r="C65" s="82">
        <v>41.8</v>
      </c>
      <c r="D65" s="55">
        <f t="shared" si="1"/>
        <v>32048.5</v>
      </c>
      <c r="E65" s="56">
        <f t="shared" si="2"/>
        <v>31920.799999999999</v>
      </c>
      <c r="F65" s="57">
        <f t="shared" si="3"/>
        <v>127.70000000000073</v>
      </c>
      <c r="G65" s="89">
        <v>0</v>
      </c>
      <c r="H65" s="90">
        <v>0</v>
      </c>
      <c r="I65" s="62">
        <f t="shared" si="4"/>
        <v>0</v>
      </c>
      <c r="J65" s="90">
        <v>0</v>
      </c>
      <c r="K65" s="90">
        <v>0</v>
      </c>
      <c r="L65" s="62">
        <f t="shared" si="5"/>
        <v>0</v>
      </c>
      <c r="M65" s="90">
        <v>569.5</v>
      </c>
      <c r="N65" s="90">
        <v>445.2</v>
      </c>
      <c r="O65" s="62">
        <f t="shared" si="6"/>
        <v>124.30000000000001</v>
      </c>
      <c r="P65" s="59">
        <v>31479</v>
      </c>
      <c r="Q65" s="59">
        <v>31475.599999999999</v>
      </c>
      <c r="R65" s="62">
        <f t="shared" si="7"/>
        <v>3.4000000000014552</v>
      </c>
      <c r="S65" s="90">
        <v>0</v>
      </c>
      <c r="T65" s="90">
        <v>0</v>
      </c>
      <c r="U65" s="64">
        <f t="shared" si="8"/>
        <v>0</v>
      </c>
      <c r="V65" s="55">
        <f t="shared" si="9"/>
        <v>32090.3</v>
      </c>
      <c r="W65" s="56">
        <f t="shared" si="10"/>
        <v>27819</v>
      </c>
      <c r="X65" s="57">
        <f t="shared" si="11"/>
        <v>4271.2999999999993</v>
      </c>
      <c r="Y65" s="76">
        <v>28047.8</v>
      </c>
      <c r="Z65" s="59">
        <v>25146.799999999999</v>
      </c>
      <c r="AA65" s="56">
        <f t="shared" si="12"/>
        <v>2901</v>
      </c>
      <c r="AB65" s="59">
        <v>3984.5</v>
      </c>
      <c r="AC65" s="59">
        <v>2629.2</v>
      </c>
      <c r="AD65" s="56">
        <f t="shared" si="13"/>
        <v>1355.3000000000002</v>
      </c>
      <c r="AE65" s="59">
        <v>0</v>
      </c>
      <c r="AF65" s="59">
        <v>0</v>
      </c>
      <c r="AG65" s="56">
        <f t="shared" si="14"/>
        <v>0</v>
      </c>
      <c r="AH65" s="59">
        <v>58</v>
      </c>
      <c r="AI65" s="59">
        <v>43</v>
      </c>
      <c r="AJ65" s="57">
        <f t="shared" si="15"/>
        <v>15</v>
      </c>
    </row>
    <row r="66" spans="1:36" ht="27">
      <c r="A66" s="33">
        <v>46</v>
      </c>
      <c r="B66" s="68" t="s">
        <v>81</v>
      </c>
      <c r="C66" s="83">
        <v>1711.7</v>
      </c>
      <c r="D66" s="55">
        <f t="shared" si="1"/>
        <v>37035.5</v>
      </c>
      <c r="E66" s="56">
        <f t="shared" si="2"/>
        <v>36975</v>
      </c>
      <c r="F66" s="57">
        <f t="shared" si="3"/>
        <v>60.5</v>
      </c>
      <c r="G66" s="89">
        <v>0</v>
      </c>
      <c r="H66" s="90">
        <v>0</v>
      </c>
      <c r="I66" s="62">
        <f t="shared" si="4"/>
        <v>0</v>
      </c>
      <c r="J66" s="90">
        <v>0</v>
      </c>
      <c r="K66" s="90">
        <v>0</v>
      </c>
      <c r="L66" s="62">
        <f t="shared" si="5"/>
        <v>0</v>
      </c>
      <c r="M66" s="90">
        <v>284.89999999999998</v>
      </c>
      <c r="N66" s="90">
        <v>224.4</v>
      </c>
      <c r="O66" s="62">
        <f t="shared" si="6"/>
        <v>60.499999999999972</v>
      </c>
      <c r="P66" s="59">
        <v>36750.6</v>
      </c>
      <c r="Q66" s="59">
        <v>36750.6</v>
      </c>
      <c r="R66" s="62">
        <f t="shared" si="7"/>
        <v>0</v>
      </c>
      <c r="S66" s="59">
        <v>0</v>
      </c>
      <c r="T66" s="59">
        <v>0</v>
      </c>
      <c r="U66" s="64">
        <f t="shared" si="8"/>
        <v>0</v>
      </c>
      <c r="V66" s="55">
        <f t="shared" si="9"/>
        <v>38747.199999999997</v>
      </c>
      <c r="W66" s="56">
        <f t="shared" si="10"/>
        <v>32808.740000000005</v>
      </c>
      <c r="X66" s="57">
        <f t="shared" si="11"/>
        <v>5938.4599999999919</v>
      </c>
      <c r="Y66" s="76">
        <v>35350.699999999997</v>
      </c>
      <c r="Z66" s="59">
        <v>30330.44</v>
      </c>
      <c r="AA66" s="56">
        <f t="shared" si="12"/>
        <v>5020.2599999999984</v>
      </c>
      <c r="AB66" s="59">
        <v>3217.3</v>
      </c>
      <c r="AC66" s="59">
        <v>2446</v>
      </c>
      <c r="AD66" s="56">
        <f t="shared" si="13"/>
        <v>771.30000000000018</v>
      </c>
      <c r="AE66" s="59">
        <v>0</v>
      </c>
      <c r="AF66" s="59">
        <v>0</v>
      </c>
      <c r="AG66" s="56">
        <f t="shared" si="14"/>
        <v>0</v>
      </c>
      <c r="AH66" s="59">
        <v>179.2</v>
      </c>
      <c r="AI66" s="59">
        <v>32.299999999999997</v>
      </c>
      <c r="AJ66" s="57">
        <f t="shared" si="15"/>
        <v>146.89999999999998</v>
      </c>
    </row>
    <row r="67" spans="1:36">
      <c r="A67" s="33">
        <v>47</v>
      </c>
      <c r="B67" s="68" t="s">
        <v>82</v>
      </c>
      <c r="C67" s="82">
        <v>98.3</v>
      </c>
      <c r="D67" s="55">
        <f t="shared" si="1"/>
        <v>30899.5</v>
      </c>
      <c r="E67" s="56">
        <f t="shared" si="2"/>
        <v>30850.6</v>
      </c>
      <c r="F67" s="57">
        <f t="shared" si="3"/>
        <v>48.900000000001455</v>
      </c>
      <c r="G67" s="89">
        <v>0</v>
      </c>
      <c r="H67" s="90">
        <v>0</v>
      </c>
      <c r="I67" s="62">
        <f t="shared" si="4"/>
        <v>0</v>
      </c>
      <c r="J67" s="90">
        <v>0</v>
      </c>
      <c r="K67" s="90">
        <v>0</v>
      </c>
      <c r="L67" s="62">
        <f t="shared" si="5"/>
        <v>0</v>
      </c>
      <c r="M67" s="90">
        <v>534.70000000000005</v>
      </c>
      <c r="N67" s="90">
        <v>485.8</v>
      </c>
      <c r="O67" s="62">
        <f t="shared" si="6"/>
        <v>48.900000000000034</v>
      </c>
      <c r="P67" s="59">
        <v>30364.799999999999</v>
      </c>
      <c r="Q67" s="59">
        <v>30364.799999999999</v>
      </c>
      <c r="R67" s="62">
        <f t="shared" si="7"/>
        <v>0</v>
      </c>
      <c r="S67" s="59">
        <v>0</v>
      </c>
      <c r="T67" s="59">
        <v>0</v>
      </c>
      <c r="U67" s="64">
        <f t="shared" si="8"/>
        <v>0</v>
      </c>
      <c r="V67" s="55">
        <f t="shared" si="9"/>
        <v>30997.800000000003</v>
      </c>
      <c r="W67" s="56">
        <f t="shared" si="10"/>
        <v>29818.6</v>
      </c>
      <c r="X67" s="57">
        <f t="shared" si="11"/>
        <v>1179.2000000000044</v>
      </c>
      <c r="Y67" s="76">
        <v>28964.9</v>
      </c>
      <c r="Z67" s="59">
        <v>28466</v>
      </c>
      <c r="AA67" s="56">
        <f t="shared" si="12"/>
        <v>498.90000000000146</v>
      </c>
      <c r="AB67" s="59">
        <v>2029.9</v>
      </c>
      <c r="AC67" s="59">
        <v>1352.6</v>
      </c>
      <c r="AD67" s="56">
        <f t="shared" si="13"/>
        <v>677.30000000000018</v>
      </c>
      <c r="AE67" s="59">
        <v>0</v>
      </c>
      <c r="AF67" s="59">
        <v>0</v>
      </c>
      <c r="AG67" s="56">
        <f t="shared" si="14"/>
        <v>0</v>
      </c>
      <c r="AH67" s="59">
        <v>3</v>
      </c>
      <c r="AI67" s="59">
        <v>0</v>
      </c>
      <c r="AJ67" s="57">
        <f t="shared" si="15"/>
        <v>3</v>
      </c>
    </row>
    <row r="68" spans="1:36" ht="27">
      <c r="A68" s="33">
        <v>48</v>
      </c>
      <c r="B68" s="68" t="s">
        <v>83</v>
      </c>
      <c r="C68" s="82">
        <v>1066.3</v>
      </c>
      <c r="D68" s="55">
        <f t="shared" si="1"/>
        <v>19643.8</v>
      </c>
      <c r="E68" s="56">
        <f t="shared" si="2"/>
        <v>19510.599999999999</v>
      </c>
      <c r="F68" s="57">
        <f t="shared" si="3"/>
        <v>133.20000000000073</v>
      </c>
      <c r="G68" s="89">
        <v>0</v>
      </c>
      <c r="H68" s="90">
        <v>0</v>
      </c>
      <c r="I68" s="62">
        <f t="shared" si="4"/>
        <v>0</v>
      </c>
      <c r="J68" s="90">
        <v>0</v>
      </c>
      <c r="K68" s="90">
        <v>0</v>
      </c>
      <c r="L68" s="62">
        <f t="shared" si="5"/>
        <v>0</v>
      </c>
      <c r="M68" s="90">
        <v>361.8</v>
      </c>
      <c r="N68" s="90">
        <v>228.6</v>
      </c>
      <c r="O68" s="62">
        <f t="shared" si="6"/>
        <v>133.20000000000002</v>
      </c>
      <c r="P68" s="59">
        <v>19282</v>
      </c>
      <c r="Q68" s="59">
        <v>19282</v>
      </c>
      <c r="R68" s="62">
        <f t="shared" si="7"/>
        <v>0</v>
      </c>
      <c r="S68" s="59">
        <v>0</v>
      </c>
      <c r="T68" s="59">
        <v>0</v>
      </c>
      <c r="U68" s="64">
        <f t="shared" si="8"/>
        <v>0</v>
      </c>
      <c r="V68" s="55">
        <f t="shared" si="9"/>
        <v>20710.099999999999</v>
      </c>
      <c r="W68" s="56">
        <f t="shared" si="10"/>
        <v>18886.199999999997</v>
      </c>
      <c r="X68" s="57">
        <f t="shared" si="11"/>
        <v>1823.9000000000015</v>
      </c>
      <c r="Y68" s="76">
        <v>18556.8</v>
      </c>
      <c r="Z68" s="59">
        <v>17052.099999999999</v>
      </c>
      <c r="AA68" s="56">
        <f t="shared" si="12"/>
        <v>1504.7000000000007</v>
      </c>
      <c r="AB68" s="59">
        <v>1766.5</v>
      </c>
      <c r="AC68" s="59">
        <v>1599.5</v>
      </c>
      <c r="AD68" s="56">
        <f t="shared" si="13"/>
        <v>167</v>
      </c>
      <c r="AE68" s="59">
        <v>0</v>
      </c>
      <c r="AF68" s="59">
        <v>0</v>
      </c>
      <c r="AG68" s="56">
        <f t="shared" si="14"/>
        <v>0</v>
      </c>
      <c r="AH68" s="59">
        <v>386.8</v>
      </c>
      <c r="AI68" s="59">
        <v>234.6</v>
      </c>
      <c r="AJ68" s="57">
        <f t="shared" si="15"/>
        <v>152.20000000000002</v>
      </c>
    </row>
    <row r="69" spans="1:36" ht="27">
      <c r="A69" s="33">
        <v>49</v>
      </c>
      <c r="B69" s="68" t="s">
        <v>84</v>
      </c>
      <c r="C69" s="83">
        <v>1061.7</v>
      </c>
      <c r="D69" s="55">
        <f t="shared" si="1"/>
        <v>46422.400000000001</v>
      </c>
      <c r="E69" s="56">
        <f t="shared" si="2"/>
        <v>46333.5</v>
      </c>
      <c r="F69" s="57">
        <f t="shared" si="3"/>
        <v>88.900000000001455</v>
      </c>
      <c r="G69" s="89">
        <v>0</v>
      </c>
      <c r="H69" s="90">
        <v>0</v>
      </c>
      <c r="I69" s="62">
        <f t="shared" si="4"/>
        <v>0</v>
      </c>
      <c r="J69" s="90">
        <v>0</v>
      </c>
      <c r="K69" s="90">
        <v>0</v>
      </c>
      <c r="L69" s="62">
        <f t="shared" si="5"/>
        <v>0</v>
      </c>
      <c r="M69" s="90">
        <v>125.4</v>
      </c>
      <c r="N69" s="90">
        <v>48.4</v>
      </c>
      <c r="O69" s="62">
        <f t="shared" si="6"/>
        <v>77</v>
      </c>
      <c r="P69" s="59">
        <v>46297</v>
      </c>
      <c r="Q69" s="59">
        <v>46285.1</v>
      </c>
      <c r="R69" s="62">
        <f t="shared" si="7"/>
        <v>11.900000000001455</v>
      </c>
      <c r="S69" s="59">
        <v>0</v>
      </c>
      <c r="T69" s="59">
        <v>0</v>
      </c>
      <c r="U69" s="64">
        <f t="shared" si="8"/>
        <v>0</v>
      </c>
      <c r="V69" s="55">
        <f t="shared" si="9"/>
        <v>47484.1</v>
      </c>
      <c r="W69" s="56">
        <f t="shared" si="10"/>
        <v>42054.6</v>
      </c>
      <c r="X69" s="57">
        <f t="shared" si="11"/>
        <v>5429.5</v>
      </c>
      <c r="Y69" s="76">
        <v>42983.7</v>
      </c>
      <c r="Z69" s="59">
        <v>38408.1</v>
      </c>
      <c r="AA69" s="56">
        <f t="shared" si="12"/>
        <v>4575.5999999999985</v>
      </c>
      <c r="AB69" s="59">
        <v>4500.3999999999996</v>
      </c>
      <c r="AC69" s="59">
        <v>3646.5</v>
      </c>
      <c r="AD69" s="56">
        <f t="shared" si="13"/>
        <v>853.89999999999964</v>
      </c>
      <c r="AE69" s="59">
        <v>0</v>
      </c>
      <c r="AF69" s="59">
        <v>0</v>
      </c>
      <c r="AG69" s="56">
        <f t="shared" si="14"/>
        <v>0</v>
      </c>
      <c r="AH69" s="59">
        <v>0</v>
      </c>
      <c r="AI69" s="59">
        <v>0</v>
      </c>
      <c r="AJ69" s="57">
        <f t="shared" si="15"/>
        <v>0</v>
      </c>
    </row>
    <row r="70" spans="1:36" ht="27">
      <c r="A70" s="33">
        <v>50</v>
      </c>
      <c r="B70" s="68" t="s">
        <v>85</v>
      </c>
      <c r="C70" s="82">
        <v>570.1</v>
      </c>
      <c r="D70" s="55">
        <f t="shared" si="1"/>
        <v>41792.5</v>
      </c>
      <c r="E70" s="56">
        <f t="shared" si="2"/>
        <v>41780.1</v>
      </c>
      <c r="F70" s="57">
        <f t="shared" si="3"/>
        <v>12.400000000001455</v>
      </c>
      <c r="G70" s="89">
        <v>0</v>
      </c>
      <c r="H70" s="90">
        <v>90</v>
      </c>
      <c r="I70" s="62">
        <f t="shared" si="4"/>
        <v>-90</v>
      </c>
      <c r="J70" s="90">
        <v>0</v>
      </c>
      <c r="K70" s="90">
        <v>0</v>
      </c>
      <c r="L70" s="62">
        <f t="shared" si="5"/>
        <v>0</v>
      </c>
      <c r="M70" s="90">
        <v>729.4</v>
      </c>
      <c r="N70" s="90">
        <v>648</v>
      </c>
      <c r="O70" s="62">
        <f t="shared" si="6"/>
        <v>81.399999999999977</v>
      </c>
      <c r="P70" s="59">
        <v>41063.1</v>
      </c>
      <c r="Q70" s="59">
        <v>41042.1</v>
      </c>
      <c r="R70" s="62">
        <f t="shared" si="7"/>
        <v>21</v>
      </c>
      <c r="S70" s="59">
        <v>0</v>
      </c>
      <c r="T70" s="59">
        <v>0</v>
      </c>
      <c r="U70" s="64">
        <f t="shared" si="8"/>
        <v>0</v>
      </c>
      <c r="V70" s="55">
        <f t="shared" si="9"/>
        <v>42362.6</v>
      </c>
      <c r="W70" s="56">
        <f t="shared" si="10"/>
        <v>37126.6</v>
      </c>
      <c r="X70" s="57">
        <f t="shared" si="11"/>
        <v>5236</v>
      </c>
      <c r="Y70" s="76">
        <v>38127.5</v>
      </c>
      <c r="Z70" s="59">
        <v>34829.9</v>
      </c>
      <c r="AA70" s="56">
        <f t="shared" si="12"/>
        <v>3297.5999999999985</v>
      </c>
      <c r="AB70" s="59">
        <v>4188.1000000000004</v>
      </c>
      <c r="AC70" s="59">
        <v>2289.6999999999998</v>
      </c>
      <c r="AD70" s="56">
        <f t="shared" si="13"/>
        <v>1898.4000000000005</v>
      </c>
      <c r="AE70" s="59">
        <v>0</v>
      </c>
      <c r="AF70" s="59">
        <v>0</v>
      </c>
      <c r="AG70" s="56">
        <f t="shared" si="14"/>
        <v>0</v>
      </c>
      <c r="AH70" s="59">
        <v>47</v>
      </c>
      <c r="AI70" s="59">
        <v>7</v>
      </c>
      <c r="AJ70" s="57">
        <f t="shared" si="15"/>
        <v>40</v>
      </c>
    </row>
    <row r="71" spans="1:36">
      <c r="A71" s="33">
        <v>51</v>
      </c>
      <c r="B71" s="68" t="s">
        <v>86</v>
      </c>
      <c r="C71" s="83">
        <v>464</v>
      </c>
      <c r="D71" s="55">
        <f t="shared" si="1"/>
        <v>27582.699999999997</v>
      </c>
      <c r="E71" s="56">
        <f t="shared" si="2"/>
        <v>27440.6</v>
      </c>
      <c r="F71" s="57">
        <f t="shared" si="3"/>
        <v>142.09999999999854</v>
      </c>
      <c r="G71" s="89">
        <v>0</v>
      </c>
      <c r="H71" s="90">
        <v>0</v>
      </c>
      <c r="I71" s="62">
        <f t="shared" si="4"/>
        <v>0</v>
      </c>
      <c r="J71" s="90"/>
      <c r="K71" s="90"/>
      <c r="L71" s="62">
        <f t="shared" si="5"/>
        <v>0</v>
      </c>
      <c r="M71" s="90">
        <v>224.1</v>
      </c>
      <c r="N71" s="90">
        <v>82</v>
      </c>
      <c r="O71" s="62">
        <f t="shared" si="6"/>
        <v>142.1</v>
      </c>
      <c r="P71" s="59">
        <v>27358.6</v>
      </c>
      <c r="Q71" s="59">
        <v>27358.6</v>
      </c>
      <c r="R71" s="62">
        <f t="shared" si="7"/>
        <v>0</v>
      </c>
      <c r="S71" s="59">
        <v>0</v>
      </c>
      <c r="T71" s="59">
        <v>0</v>
      </c>
      <c r="U71" s="64">
        <f t="shared" si="8"/>
        <v>0</v>
      </c>
      <c r="V71" s="55">
        <f t="shared" si="9"/>
        <v>28046.799999999999</v>
      </c>
      <c r="W71" s="56">
        <f t="shared" si="10"/>
        <v>24414.9</v>
      </c>
      <c r="X71" s="57">
        <f t="shared" si="11"/>
        <v>3631.8999999999978</v>
      </c>
      <c r="Y71" s="76">
        <v>26999.8</v>
      </c>
      <c r="Z71" s="59">
        <v>23417.4</v>
      </c>
      <c r="AA71" s="56">
        <f t="shared" si="12"/>
        <v>3582.3999999999978</v>
      </c>
      <c r="AB71" s="59">
        <v>1047</v>
      </c>
      <c r="AC71" s="59">
        <v>997.5</v>
      </c>
      <c r="AD71" s="56">
        <f t="shared" si="13"/>
        <v>49.5</v>
      </c>
      <c r="AE71" s="59">
        <v>0</v>
      </c>
      <c r="AF71" s="59">
        <v>0</v>
      </c>
      <c r="AG71" s="56">
        <f t="shared" si="14"/>
        <v>0</v>
      </c>
      <c r="AH71" s="59">
        <v>0</v>
      </c>
      <c r="AI71" s="59">
        <v>0</v>
      </c>
      <c r="AJ71" s="57">
        <f t="shared" si="15"/>
        <v>0</v>
      </c>
    </row>
    <row r="72" spans="1:36" ht="27">
      <c r="A72" s="33">
        <v>52</v>
      </c>
      <c r="B72" s="68" t="s">
        <v>87</v>
      </c>
      <c r="C72" s="82">
        <v>260.10000000000002</v>
      </c>
      <c r="D72" s="55">
        <f t="shared" si="1"/>
        <v>19172</v>
      </c>
      <c r="E72" s="56">
        <f t="shared" si="2"/>
        <v>19103.599999999999</v>
      </c>
      <c r="F72" s="57">
        <f t="shared" si="3"/>
        <v>68.400000000001455</v>
      </c>
      <c r="G72" s="89">
        <v>0</v>
      </c>
      <c r="H72" s="90">
        <v>0</v>
      </c>
      <c r="I72" s="62">
        <f t="shared" si="4"/>
        <v>0</v>
      </c>
      <c r="J72" s="90">
        <v>0</v>
      </c>
      <c r="K72" s="90">
        <v>0</v>
      </c>
      <c r="L72" s="62">
        <f t="shared" si="5"/>
        <v>0</v>
      </c>
      <c r="M72" s="90">
        <v>106.5</v>
      </c>
      <c r="N72" s="90">
        <v>41.1</v>
      </c>
      <c r="O72" s="62">
        <f t="shared" si="6"/>
        <v>65.400000000000006</v>
      </c>
      <c r="P72" s="59">
        <v>19065.5</v>
      </c>
      <c r="Q72" s="59">
        <v>19062.5</v>
      </c>
      <c r="R72" s="62">
        <f t="shared" si="7"/>
        <v>3</v>
      </c>
      <c r="S72" s="59">
        <v>0</v>
      </c>
      <c r="T72" s="59">
        <v>0</v>
      </c>
      <c r="U72" s="64">
        <f t="shared" si="8"/>
        <v>0</v>
      </c>
      <c r="V72" s="55">
        <f t="shared" si="9"/>
        <v>19432.2</v>
      </c>
      <c r="W72" s="56">
        <f t="shared" si="10"/>
        <v>18230.399999999998</v>
      </c>
      <c r="X72" s="57">
        <f t="shared" si="11"/>
        <v>1201.8000000000029</v>
      </c>
      <c r="Y72" s="76">
        <v>18054.2</v>
      </c>
      <c r="Z72" s="59">
        <v>17478.8</v>
      </c>
      <c r="AA72" s="56">
        <f t="shared" si="12"/>
        <v>575.40000000000146</v>
      </c>
      <c r="AB72" s="59">
        <v>1338</v>
      </c>
      <c r="AC72" s="59">
        <v>745.6</v>
      </c>
      <c r="AD72" s="56">
        <f t="shared" si="13"/>
        <v>592.4</v>
      </c>
      <c r="AE72" s="59">
        <v>0</v>
      </c>
      <c r="AF72" s="59">
        <v>0</v>
      </c>
      <c r="AG72" s="56">
        <f t="shared" si="14"/>
        <v>0</v>
      </c>
      <c r="AH72" s="59">
        <v>40</v>
      </c>
      <c r="AI72" s="59">
        <v>6</v>
      </c>
      <c r="AJ72" s="57">
        <f t="shared" si="15"/>
        <v>34</v>
      </c>
    </row>
    <row r="73" spans="1:36">
      <c r="A73" s="33">
        <v>53</v>
      </c>
      <c r="B73" s="68" t="s">
        <v>88</v>
      </c>
      <c r="C73" s="82">
        <v>176</v>
      </c>
      <c r="D73" s="55">
        <f t="shared" si="1"/>
        <v>25677.600000000002</v>
      </c>
      <c r="E73" s="56">
        <f t="shared" si="2"/>
        <v>25549.100000000002</v>
      </c>
      <c r="F73" s="57">
        <f t="shared" si="3"/>
        <v>128.5</v>
      </c>
      <c r="G73" s="89">
        <v>0</v>
      </c>
      <c r="H73" s="90">
        <v>0</v>
      </c>
      <c r="I73" s="62">
        <f t="shared" si="4"/>
        <v>0</v>
      </c>
      <c r="J73" s="90">
        <v>0</v>
      </c>
      <c r="K73" s="90">
        <v>0</v>
      </c>
      <c r="L73" s="62">
        <f t="shared" si="5"/>
        <v>0</v>
      </c>
      <c r="M73" s="90">
        <v>218.7</v>
      </c>
      <c r="N73" s="90">
        <v>90.2</v>
      </c>
      <c r="O73" s="62">
        <f t="shared" si="6"/>
        <v>128.5</v>
      </c>
      <c r="P73" s="59">
        <v>25458.9</v>
      </c>
      <c r="Q73" s="59">
        <v>25458.9</v>
      </c>
      <c r="R73" s="62">
        <f t="shared" si="7"/>
        <v>0</v>
      </c>
      <c r="S73" s="59">
        <v>0</v>
      </c>
      <c r="T73" s="59">
        <v>0</v>
      </c>
      <c r="U73" s="64">
        <f t="shared" si="8"/>
        <v>0</v>
      </c>
      <c r="V73" s="55">
        <f t="shared" si="9"/>
        <v>25853.599999999999</v>
      </c>
      <c r="W73" s="56">
        <f t="shared" si="10"/>
        <v>24134.7</v>
      </c>
      <c r="X73" s="57">
        <f t="shared" si="11"/>
        <v>1718.8999999999978</v>
      </c>
      <c r="Y73" s="76">
        <v>24200</v>
      </c>
      <c r="Z73" s="59">
        <v>23270.2</v>
      </c>
      <c r="AA73" s="56">
        <f t="shared" si="12"/>
        <v>929.79999999999927</v>
      </c>
      <c r="AB73" s="59">
        <v>1647.8</v>
      </c>
      <c r="AC73" s="59">
        <v>858.7</v>
      </c>
      <c r="AD73" s="56">
        <f t="shared" si="13"/>
        <v>789.09999999999991</v>
      </c>
      <c r="AE73" s="59">
        <v>0</v>
      </c>
      <c r="AF73" s="59">
        <v>0</v>
      </c>
      <c r="AG73" s="56">
        <f t="shared" si="14"/>
        <v>0</v>
      </c>
      <c r="AH73" s="59">
        <v>5.8</v>
      </c>
      <c r="AI73" s="59">
        <v>5.8</v>
      </c>
      <c r="AJ73" s="57">
        <f t="shared" si="15"/>
        <v>0</v>
      </c>
    </row>
    <row r="74" spans="1:36">
      <c r="A74" s="33">
        <v>54</v>
      </c>
      <c r="B74" s="68" t="s">
        <v>89</v>
      </c>
      <c r="C74" s="83">
        <v>138.1</v>
      </c>
      <c r="D74" s="55">
        <f t="shared" si="1"/>
        <v>12563.1</v>
      </c>
      <c r="E74" s="56">
        <f t="shared" si="2"/>
        <v>12505.7</v>
      </c>
      <c r="F74" s="57">
        <f t="shared" si="3"/>
        <v>57.399999999999636</v>
      </c>
      <c r="G74" s="89">
        <v>0</v>
      </c>
      <c r="H74" s="90">
        <v>0</v>
      </c>
      <c r="I74" s="62">
        <f t="shared" si="4"/>
        <v>0</v>
      </c>
      <c r="J74" s="90">
        <v>0</v>
      </c>
      <c r="K74" s="90">
        <v>0</v>
      </c>
      <c r="L74" s="62">
        <f t="shared" si="5"/>
        <v>0</v>
      </c>
      <c r="M74" s="90">
        <v>192</v>
      </c>
      <c r="N74" s="90">
        <v>134.6</v>
      </c>
      <c r="O74" s="62">
        <f t="shared" si="6"/>
        <v>57.400000000000006</v>
      </c>
      <c r="P74" s="59">
        <v>12371.1</v>
      </c>
      <c r="Q74" s="59">
        <v>12371.1</v>
      </c>
      <c r="R74" s="62">
        <f t="shared" si="7"/>
        <v>0</v>
      </c>
      <c r="S74" s="59">
        <v>0</v>
      </c>
      <c r="T74" s="59">
        <v>0</v>
      </c>
      <c r="U74" s="64">
        <f t="shared" si="8"/>
        <v>0</v>
      </c>
      <c r="V74" s="55">
        <f t="shared" si="9"/>
        <v>12701.199999999999</v>
      </c>
      <c r="W74" s="56">
        <f t="shared" si="10"/>
        <v>10540</v>
      </c>
      <c r="X74" s="57">
        <f t="shared" si="11"/>
        <v>2161.1999999999989</v>
      </c>
      <c r="Y74" s="76">
        <v>11902.9</v>
      </c>
      <c r="Z74" s="59">
        <v>10196.200000000001</v>
      </c>
      <c r="AA74" s="56">
        <f t="shared" si="12"/>
        <v>1706.6999999999989</v>
      </c>
      <c r="AB74" s="59">
        <v>773.3</v>
      </c>
      <c r="AC74" s="59">
        <v>318.8</v>
      </c>
      <c r="AD74" s="56">
        <f t="shared" si="13"/>
        <v>454.49999999999994</v>
      </c>
      <c r="AE74" s="59">
        <v>0</v>
      </c>
      <c r="AF74" s="59">
        <v>0</v>
      </c>
      <c r="AG74" s="56">
        <f t="shared" si="14"/>
        <v>0</v>
      </c>
      <c r="AH74" s="59">
        <v>25</v>
      </c>
      <c r="AI74" s="59">
        <v>25</v>
      </c>
      <c r="AJ74" s="57">
        <f t="shared" si="15"/>
        <v>0</v>
      </c>
    </row>
    <row r="75" spans="1:36">
      <c r="A75" s="33">
        <v>55</v>
      </c>
      <c r="B75" s="68" t="s">
        <v>90</v>
      </c>
      <c r="C75" s="82">
        <v>323.89999999999998</v>
      </c>
      <c r="D75" s="55">
        <f t="shared" si="1"/>
        <v>25332.600000000002</v>
      </c>
      <c r="E75" s="56">
        <f t="shared" si="2"/>
        <v>25250.699999999997</v>
      </c>
      <c r="F75" s="57">
        <f t="shared" si="3"/>
        <v>81.900000000005093</v>
      </c>
      <c r="G75" s="89">
        <v>0</v>
      </c>
      <c r="H75" s="90">
        <v>0</v>
      </c>
      <c r="I75" s="62">
        <f t="shared" si="4"/>
        <v>0</v>
      </c>
      <c r="J75" s="90">
        <v>0</v>
      </c>
      <c r="K75" s="90">
        <v>0</v>
      </c>
      <c r="L75" s="62">
        <f t="shared" si="5"/>
        <v>0</v>
      </c>
      <c r="M75" s="90">
        <v>106.7</v>
      </c>
      <c r="N75" s="90">
        <v>33.6</v>
      </c>
      <c r="O75" s="62">
        <f t="shared" si="6"/>
        <v>73.099999999999994</v>
      </c>
      <c r="P75" s="59">
        <v>25225.9</v>
      </c>
      <c r="Q75" s="59">
        <v>25217.1</v>
      </c>
      <c r="R75" s="62">
        <f t="shared" si="7"/>
        <v>8.8000000000029104</v>
      </c>
      <c r="S75" s="59">
        <v>0</v>
      </c>
      <c r="T75" s="59">
        <v>0</v>
      </c>
      <c r="U75" s="64">
        <f t="shared" si="8"/>
        <v>0</v>
      </c>
      <c r="V75" s="55">
        <f t="shared" si="9"/>
        <v>25656.5</v>
      </c>
      <c r="W75" s="56">
        <f t="shared" si="10"/>
        <v>22030.5</v>
      </c>
      <c r="X75" s="57">
        <f t="shared" si="11"/>
        <v>3626</v>
      </c>
      <c r="Y75" s="76">
        <v>24404.799999999999</v>
      </c>
      <c r="Z75" s="59">
        <v>21456.3</v>
      </c>
      <c r="AA75" s="56">
        <f t="shared" si="12"/>
        <v>2948.5</v>
      </c>
      <c r="AB75" s="59">
        <v>1196.7</v>
      </c>
      <c r="AC75" s="59">
        <v>519.20000000000005</v>
      </c>
      <c r="AD75" s="56">
        <f t="shared" si="13"/>
        <v>677.5</v>
      </c>
      <c r="AE75" s="59">
        <v>0</v>
      </c>
      <c r="AF75" s="59">
        <v>0</v>
      </c>
      <c r="AG75" s="56">
        <f t="shared" si="14"/>
        <v>0</v>
      </c>
      <c r="AH75" s="59">
        <v>55</v>
      </c>
      <c r="AI75" s="59">
        <v>55</v>
      </c>
      <c r="AJ75" s="57">
        <f t="shared" si="15"/>
        <v>0</v>
      </c>
    </row>
    <row r="76" spans="1:36" ht="27">
      <c r="A76" s="33">
        <v>56</v>
      </c>
      <c r="B76" s="68" t="s">
        <v>91</v>
      </c>
      <c r="C76" s="82">
        <v>297.7</v>
      </c>
      <c r="D76" s="55">
        <f t="shared" si="1"/>
        <v>6371.2999999999993</v>
      </c>
      <c r="E76" s="56">
        <f t="shared" si="2"/>
        <v>6341.7999999999993</v>
      </c>
      <c r="F76" s="57">
        <f t="shared" si="3"/>
        <v>29.5</v>
      </c>
      <c r="G76" s="89">
        <v>0</v>
      </c>
      <c r="H76" s="90">
        <v>0</v>
      </c>
      <c r="I76" s="62">
        <f t="shared" si="4"/>
        <v>0</v>
      </c>
      <c r="J76" s="90">
        <v>0</v>
      </c>
      <c r="K76" s="90">
        <v>0</v>
      </c>
      <c r="L76" s="62">
        <f t="shared" si="5"/>
        <v>0</v>
      </c>
      <c r="M76" s="90">
        <v>47.9</v>
      </c>
      <c r="N76" s="90">
        <v>18.399999999999999</v>
      </c>
      <c r="O76" s="62">
        <f t="shared" si="6"/>
        <v>29.5</v>
      </c>
      <c r="P76" s="59">
        <v>6323.4</v>
      </c>
      <c r="Q76" s="59">
        <v>6323.4</v>
      </c>
      <c r="R76" s="62">
        <f t="shared" si="7"/>
        <v>0</v>
      </c>
      <c r="S76" s="59">
        <v>0</v>
      </c>
      <c r="T76" s="59">
        <v>0</v>
      </c>
      <c r="U76" s="64">
        <f t="shared" si="8"/>
        <v>0</v>
      </c>
      <c r="V76" s="55">
        <f t="shared" si="9"/>
        <v>6669</v>
      </c>
      <c r="W76" s="56">
        <f t="shared" si="10"/>
        <v>5335.2</v>
      </c>
      <c r="X76" s="57">
        <f t="shared" si="11"/>
        <v>1333.8000000000002</v>
      </c>
      <c r="Y76" s="76">
        <v>6356.1</v>
      </c>
      <c r="Z76" s="59">
        <v>5113.5</v>
      </c>
      <c r="AA76" s="56">
        <f t="shared" si="12"/>
        <v>1242.6000000000004</v>
      </c>
      <c r="AB76" s="59">
        <v>298.89999999999998</v>
      </c>
      <c r="AC76" s="59">
        <v>218.7</v>
      </c>
      <c r="AD76" s="56">
        <f t="shared" si="13"/>
        <v>80.199999999999989</v>
      </c>
      <c r="AE76" s="59">
        <v>0</v>
      </c>
      <c r="AF76" s="59">
        <v>0</v>
      </c>
      <c r="AG76" s="56">
        <f t="shared" si="14"/>
        <v>0</v>
      </c>
      <c r="AH76" s="59">
        <v>14</v>
      </c>
      <c r="AI76" s="59">
        <v>3</v>
      </c>
      <c r="AJ76" s="57">
        <f t="shared" si="15"/>
        <v>11</v>
      </c>
    </row>
    <row r="77" spans="1:36" ht="27">
      <c r="A77" s="33">
        <v>57</v>
      </c>
      <c r="B77" s="68" t="s">
        <v>92</v>
      </c>
      <c r="C77" s="82">
        <v>351.9</v>
      </c>
      <c r="D77" s="55">
        <f t="shared" si="1"/>
        <v>38616.200000000004</v>
      </c>
      <c r="E77" s="56">
        <f t="shared" si="2"/>
        <v>38438.6</v>
      </c>
      <c r="F77" s="57">
        <f t="shared" si="3"/>
        <v>177.60000000000582</v>
      </c>
      <c r="G77" s="89">
        <v>0</v>
      </c>
      <c r="H77" s="90">
        <v>0</v>
      </c>
      <c r="I77" s="62">
        <f t="shared" si="4"/>
        <v>0</v>
      </c>
      <c r="J77" s="90">
        <v>0</v>
      </c>
      <c r="K77" s="90">
        <v>0</v>
      </c>
      <c r="L77" s="62">
        <f t="shared" si="5"/>
        <v>0</v>
      </c>
      <c r="M77" s="90">
        <v>570.9</v>
      </c>
      <c r="N77" s="90">
        <v>407</v>
      </c>
      <c r="O77" s="62">
        <f t="shared" si="6"/>
        <v>163.89999999999998</v>
      </c>
      <c r="P77" s="59">
        <v>38045.300000000003</v>
      </c>
      <c r="Q77" s="59">
        <v>38031.599999999999</v>
      </c>
      <c r="R77" s="62">
        <f t="shared" si="7"/>
        <v>13.700000000004366</v>
      </c>
      <c r="S77" s="59">
        <v>0</v>
      </c>
      <c r="T77" s="59">
        <v>0</v>
      </c>
      <c r="U77" s="64">
        <f t="shared" si="8"/>
        <v>0</v>
      </c>
      <c r="V77" s="55">
        <f t="shared" si="9"/>
        <v>38967.700000000004</v>
      </c>
      <c r="W77" s="56">
        <f t="shared" si="10"/>
        <v>35555.5</v>
      </c>
      <c r="X77" s="57">
        <f t="shared" si="11"/>
        <v>3412.2000000000044</v>
      </c>
      <c r="Y77" s="76">
        <v>35658.800000000003</v>
      </c>
      <c r="Z77" s="59">
        <v>32514.9</v>
      </c>
      <c r="AA77" s="56">
        <f t="shared" si="12"/>
        <v>3143.9000000000015</v>
      </c>
      <c r="AB77" s="59">
        <v>3127.9</v>
      </c>
      <c r="AC77" s="59">
        <v>2900.6</v>
      </c>
      <c r="AD77" s="56">
        <f t="shared" si="13"/>
        <v>227.30000000000018</v>
      </c>
      <c r="AE77" s="59">
        <v>0</v>
      </c>
      <c r="AF77" s="59">
        <v>0</v>
      </c>
      <c r="AG77" s="56">
        <f t="shared" si="14"/>
        <v>0</v>
      </c>
      <c r="AH77" s="59">
        <v>181</v>
      </c>
      <c r="AI77" s="59">
        <v>140</v>
      </c>
      <c r="AJ77" s="57">
        <f t="shared" si="15"/>
        <v>41</v>
      </c>
    </row>
    <row r="78" spans="1:36">
      <c r="A78" s="33">
        <v>58</v>
      </c>
      <c r="B78" s="68" t="s">
        <v>93</v>
      </c>
      <c r="C78" s="82">
        <v>560.70000000000005</v>
      </c>
      <c r="D78" s="55">
        <f t="shared" si="1"/>
        <v>43365.9</v>
      </c>
      <c r="E78" s="56">
        <f t="shared" si="2"/>
        <v>43235.5</v>
      </c>
      <c r="F78" s="57">
        <f t="shared" si="3"/>
        <v>130.40000000000146</v>
      </c>
      <c r="G78" s="89">
        <v>0</v>
      </c>
      <c r="H78" s="90">
        <v>0</v>
      </c>
      <c r="I78" s="62">
        <f t="shared" si="4"/>
        <v>0</v>
      </c>
      <c r="J78" s="90">
        <v>0</v>
      </c>
      <c r="K78" s="90">
        <v>0</v>
      </c>
      <c r="L78" s="62">
        <f t="shared" si="5"/>
        <v>0</v>
      </c>
      <c r="M78" s="90">
        <v>203</v>
      </c>
      <c r="N78" s="90">
        <v>72.599999999999994</v>
      </c>
      <c r="O78" s="62">
        <f t="shared" si="6"/>
        <v>130.4</v>
      </c>
      <c r="P78" s="59">
        <v>43162.9</v>
      </c>
      <c r="Q78" s="59">
        <v>43162.9</v>
      </c>
      <c r="R78" s="62">
        <f t="shared" si="7"/>
        <v>0</v>
      </c>
      <c r="S78" s="59">
        <v>0</v>
      </c>
      <c r="T78" s="59">
        <v>0</v>
      </c>
      <c r="U78" s="64">
        <f t="shared" si="8"/>
        <v>0</v>
      </c>
      <c r="V78" s="55">
        <f t="shared" si="9"/>
        <v>43926.6</v>
      </c>
      <c r="W78" s="56">
        <f t="shared" si="10"/>
        <v>36277.1</v>
      </c>
      <c r="X78" s="57">
        <f t="shared" si="11"/>
        <v>7649.5</v>
      </c>
      <c r="Y78" s="76">
        <v>38355.5</v>
      </c>
      <c r="Z78" s="59">
        <v>32930.6</v>
      </c>
      <c r="AA78" s="56">
        <f t="shared" si="12"/>
        <v>5424.9000000000015</v>
      </c>
      <c r="AB78" s="59">
        <v>5134.2</v>
      </c>
      <c r="AC78" s="59">
        <v>3343.5</v>
      </c>
      <c r="AD78" s="56">
        <f t="shared" si="13"/>
        <v>1790.6999999999998</v>
      </c>
      <c r="AE78" s="59">
        <v>0</v>
      </c>
      <c r="AF78" s="59">
        <v>0</v>
      </c>
      <c r="AG78" s="56">
        <f t="shared" si="14"/>
        <v>0</v>
      </c>
      <c r="AH78" s="59">
        <v>436.9</v>
      </c>
      <c r="AI78" s="59">
        <v>3</v>
      </c>
      <c r="AJ78" s="57">
        <f t="shared" si="15"/>
        <v>433.9</v>
      </c>
    </row>
    <row r="79" spans="1:36" ht="27">
      <c r="A79" s="33">
        <v>59</v>
      </c>
      <c r="B79" s="68" t="s">
        <v>94</v>
      </c>
      <c r="C79" s="82">
        <v>524.5</v>
      </c>
      <c r="D79" s="55">
        <f t="shared" si="1"/>
        <v>31250.799999999999</v>
      </c>
      <c r="E79" s="56">
        <f t="shared" si="2"/>
        <v>31192.699999999997</v>
      </c>
      <c r="F79" s="57">
        <f t="shared" si="3"/>
        <v>58.100000000002183</v>
      </c>
      <c r="G79" s="89">
        <v>0</v>
      </c>
      <c r="H79" s="90">
        <v>0</v>
      </c>
      <c r="I79" s="62">
        <f t="shared" si="4"/>
        <v>0</v>
      </c>
      <c r="J79" s="90">
        <v>0</v>
      </c>
      <c r="K79" s="90">
        <v>0</v>
      </c>
      <c r="L79" s="62">
        <f t="shared" si="5"/>
        <v>0</v>
      </c>
      <c r="M79" s="90">
        <v>237.7</v>
      </c>
      <c r="N79" s="90">
        <v>179.6</v>
      </c>
      <c r="O79" s="62">
        <f t="shared" si="6"/>
        <v>58.099999999999994</v>
      </c>
      <c r="P79" s="59">
        <v>31013.1</v>
      </c>
      <c r="Q79" s="59">
        <v>31013.1</v>
      </c>
      <c r="R79" s="62">
        <f t="shared" si="7"/>
        <v>0</v>
      </c>
      <c r="S79" s="59">
        <v>0</v>
      </c>
      <c r="T79" s="59">
        <v>0</v>
      </c>
      <c r="U79" s="64">
        <f t="shared" si="8"/>
        <v>0</v>
      </c>
      <c r="V79" s="55">
        <f t="shared" si="9"/>
        <v>31775.3</v>
      </c>
      <c r="W79" s="56">
        <f t="shared" si="10"/>
        <v>26077.899999999998</v>
      </c>
      <c r="X79" s="57">
        <f t="shared" si="11"/>
        <v>5697.4000000000015</v>
      </c>
      <c r="Y79" s="76">
        <v>30089</v>
      </c>
      <c r="Z79" s="59">
        <v>24845.8</v>
      </c>
      <c r="AA79" s="56">
        <f t="shared" si="12"/>
        <v>5243.2000000000007</v>
      </c>
      <c r="AB79" s="59">
        <v>1663.3</v>
      </c>
      <c r="AC79" s="59">
        <v>1229.0999999999999</v>
      </c>
      <c r="AD79" s="56">
        <f t="shared" si="13"/>
        <v>434.20000000000005</v>
      </c>
      <c r="AE79" s="59">
        <v>0</v>
      </c>
      <c r="AF79" s="59">
        <v>0</v>
      </c>
      <c r="AG79" s="56">
        <f t="shared" si="14"/>
        <v>0</v>
      </c>
      <c r="AH79" s="59">
        <v>23</v>
      </c>
      <c r="AI79" s="59">
        <v>3</v>
      </c>
      <c r="AJ79" s="57">
        <f t="shared" si="15"/>
        <v>20</v>
      </c>
    </row>
    <row r="80" spans="1:36" ht="27">
      <c r="A80" s="33">
        <v>60</v>
      </c>
      <c r="B80" s="68" t="s">
        <v>95</v>
      </c>
      <c r="C80" s="82">
        <v>450.8</v>
      </c>
      <c r="D80" s="55">
        <f t="shared" si="1"/>
        <v>37105.799999999996</v>
      </c>
      <c r="E80" s="56">
        <f t="shared" si="2"/>
        <v>37105.799999999996</v>
      </c>
      <c r="F80" s="57">
        <f t="shared" si="3"/>
        <v>0</v>
      </c>
      <c r="G80" s="89">
        <v>0</v>
      </c>
      <c r="H80" s="90">
        <v>0</v>
      </c>
      <c r="I80" s="62">
        <f t="shared" si="4"/>
        <v>0</v>
      </c>
      <c r="J80" s="90">
        <v>0</v>
      </c>
      <c r="K80" s="90">
        <v>0</v>
      </c>
      <c r="L80" s="62">
        <f t="shared" si="5"/>
        <v>0</v>
      </c>
      <c r="M80" s="90">
        <v>224.1</v>
      </c>
      <c r="N80" s="90">
        <v>224.1</v>
      </c>
      <c r="O80" s="62">
        <f t="shared" si="6"/>
        <v>0</v>
      </c>
      <c r="P80" s="59">
        <v>36881.699999999997</v>
      </c>
      <c r="Q80" s="59">
        <v>36881.699999999997</v>
      </c>
      <c r="R80" s="62">
        <f t="shared" si="7"/>
        <v>0</v>
      </c>
      <c r="S80" s="59">
        <v>0</v>
      </c>
      <c r="T80" s="59">
        <v>0</v>
      </c>
      <c r="U80" s="64">
        <f t="shared" si="8"/>
        <v>0</v>
      </c>
      <c r="V80" s="55">
        <f t="shared" si="9"/>
        <v>37556.6</v>
      </c>
      <c r="W80" s="56">
        <f t="shared" si="10"/>
        <v>30948.3</v>
      </c>
      <c r="X80" s="57">
        <f t="shared" si="11"/>
        <v>6608.2999999999993</v>
      </c>
      <c r="Y80" s="76">
        <v>35002.5</v>
      </c>
      <c r="Z80" s="59">
        <v>29105.3</v>
      </c>
      <c r="AA80" s="56">
        <f t="shared" si="12"/>
        <v>5897.2000000000007</v>
      </c>
      <c r="AB80" s="59">
        <v>2504.1</v>
      </c>
      <c r="AC80" s="59">
        <v>1843</v>
      </c>
      <c r="AD80" s="56">
        <f t="shared" si="13"/>
        <v>661.09999999999991</v>
      </c>
      <c r="AE80" s="59">
        <v>0</v>
      </c>
      <c r="AF80" s="59">
        <v>0</v>
      </c>
      <c r="AG80" s="56">
        <f t="shared" si="14"/>
        <v>0</v>
      </c>
      <c r="AH80" s="59">
        <v>50</v>
      </c>
      <c r="AI80" s="59">
        <v>0</v>
      </c>
      <c r="AJ80" s="57">
        <f t="shared" si="15"/>
        <v>50</v>
      </c>
    </row>
    <row r="81" spans="1:36" ht="27">
      <c r="A81" s="33">
        <v>61</v>
      </c>
      <c r="B81" s="68" t="s">
        <v>96</v>
      </c>
      <c r="C81" s="83">
        <v>516.4</v>
      </c>
      <c r="D81" s="55">
        <f t="shared" si="1"/>
        <v>79817</v>
      </c>
      <c r="E81" s="56">
        <f t="shared" si="2"/>
        <v>79772.800000000003</v>
      </c>
      <c r="F81" s="57">
        <f t="shared" si="3"/>
        <v>44.19999999999709</v>
      </c>
      <c r="G81" s="89">
        <v>0</v>
      </c>
      <c r="H81" s="90">
        <v>0</v>
      </c>
      <c r="I81" s="62">
        <f t="shared" si="4"/>
        <v>0</v>
      </c>
      <c r="J81" s="90">
        <v>0</v>
      </c>
      <c r="K81" s="90">
        <v>0</v>
      </c>
      <c r="L81" s="62">
        <f t="shared" si="5"/>
        <v>0</v>
      </c>
      <c r="M81" s="90">
        <v>304.7</v>
      </c>
      <c r="N81" s="90">
        <v>260.5</v>
      </c>
      <c r="O81" s="62">
        <f t="shared" si="6"/>
        <v>44.199999999999989</v>
      </c>
      <c r="P81" s="59">
        <v>79512.3</v>
      </c>
      <c r="Q81" s="59">
        <v>79512.3</v>
      </c>
      <c r="R81" s="62">
        <f t="shared" si="7"/>
        <v>0</v>
      </c>
      <c r="S81" s="59">
        <v>0</v>
      </c>
      <c r="T81" s="59">
        <v>0</v>
      </c>
      <c r="U81" s="64">
        <f t="shared" si="8"/>
        <v>0</v>
      </c>
      <c r="V81" s="55">
        <f t="shared" si="9"/>
        <v>80333.400000000009</v>
      </c>
      <c r="W81" s="56">
        <f t="shared" si="10"/>
        <v>64845.5</v>
      </c>
      <c r="X81" s="57">
        <f t="shared" si="11"/>
        <v>15487.900000000009</v>
      </c>
      <c r="Y81" s="76">
        <v>71170</v>
      </c>
      <c r="Z81" s="59">
        <v>59583.5</v>
      </c>
      <c r="AA81" s="56">
        <f t="shared" si="12"/>
        <v>11586.5</v>
      </c>
      <c r="AB81" s="59">
        <v>9017.7999999999993</v>
      </c>
      <c r="AC81" s="59">
        <v>5223</v>
      </c>
      <c r="AD81" s="56">
        <f t="shared" si="13"/>
        <v>3794.7999999999993</v>
      </c>
      <c r="AE81" s="59">
        <v>0</v>
      </c>
      <c r="AF81" s="59">
        <v>0</v>
      </c>
      <c r="AG81" s="56">
        <f t="shared" si="14"/>
        <v>0</v>
      </c>
      <c r="AH81" s="59">
        <v>145.6</v>
      </c>
      <c r="AI81" s="59">
        <v>39</v>
      </c>
      <c r="AJ81" s="57">
        <f t="shared" si="15"/>
        <v>106.6</v>
      </c>
    </row>
    <row r="82" spans="1:36" ht="27">
      <c r="A82" s="33">
        <v>62</v>
      </c>
      <c r="B82" s="68" t="s">
        <v>97</v>
      </c>
      <c r="C82" s="83">
        <v>783.4</v>
      </c>
      <c r="D82" s="55">
        <f t="shared" si="1"/>
        <v>91392.599999999991</v>
      </c>
      <c r="E82" s="56">
        <f t="shared" si="2"/>
        <v>91383.5</v>
      </c>
      <c r="F82" s="57">
        <f t="shared" si="3"/>
        <v>9.0999999999912689</v>
      </c>
      <c r="G82" s="89">
        <v>0</v>
      </c>
      <c r="H82" s="90">
        <v>0</v>
      </c>
      <c r="I82" s="62">
        <f t="shared" si="4"/>
        <v>0</v>
      </c>
      <c r="J82" s="90">
        <v>340</v>
      </c>
      <c r="K82" s="90">
        <v>340</v>
      </c>
      <c r="L82" s="62">
        <f t="shared" si="5"/>
        <v>0</v>
      </c>
      <c r="M82" s="90">
        <v>131.4</v>
      </c>
      <c r="N82" s="90">
        <v>122.3</v>
      </c>
      <c r="O82" s="62">
        <f t="shared" si="6"/>
        <v>9.1000000000000085</v>
      </c>
      <c r="P82" s="59">
        <v>90921.2</v>
      </c>
      <c r="Q82" s="59">
        <v>90921.2</v>
      </c>
      <c r="R82" s="62">
        <f t="shared" si="7"/>
        <v>0</v>
      </c>
      <c r="S82" s="59">
        <v>0</v>
      </c>
      <c r="T82" s="59">
        <v>0</v>
      </c>
      <c r="U82" s="64">
        <f t="shared" si="8"/>
        <v>0</v>
      </c>
      <c r="V82" s="55">
        <f t="shared" si="9"/>
        <v>92175.9</v>
      </c>
      <c r="W82" s="56">
        <f t="shared" si="10"/>
        <v>85189.900000000009</v>
      </c>
      <c r="X82" s="57">
        <f t="shared" si="11"/>
        <v>6985.9999999999854</v>
      </c>
      <c r="Y82" s="76">
        <v>82887.199999999997</v>
      </c>
      <c r="Z82" s="59">
        <v>80674.8</v>
      </c>
      <c r="AA82" s="56">
        <f t="shared" si="12"/>
        <v>2212.3999999999942</v>
      </c>
      <c r="AB82" s="59">
        <v>8752.2000000000007</v>
      </c>
      <c r="AC82" s="59">
        <v>4405.1000000000004</v>
      </c>
      <c r="AD82" s="56">
        <f t="shared" si="13"/>
        <v>4347.1000000000004</v>
      </c>
      <c r="AE82" s="59">
        <v>0</v>
      </c>
      <c r="AF82" s="59">
        <v>0</v>
      </c>
      <c r="AG82" s="56">
        <f t="shared" si="14"/>
        <v>0</v>
      </c>
      <c r="AH82" s="59">
        <v>536.5</v>
      </c>
      <c r="AI82" s="59">
        <v>110</v>
      </c>
      <c r="AJ82" s="57">
        <f t="shared" si="15"/>
        <v>426.5</v>
      </c>
    </row>
    <row r="83" spans="1:36" ht="27">
      <c r="A83" s="33">
        <v>63</v>
      </c>
      <c r="B83" s="68" t="s">
        <v>98</v>
      </c>
      <c r="C83" s="83">
        <v>707.8</v>
      </c>
      <c r="D83" s="55">
        <f t="shared" si="1"/>
        <v>33954.400000000001</v>
      </c>
      <c r="E83" s="56">
        <f t="shared" si="2"/>
        <v>33954.400000000001</v>
      </c>
      <c r="F83" s="57">
        <f t="shared" si="3"/>
        <v>0</v>
      </c>
      <c r="G83" s="89">
        <v>0</v>
      </c>
      <c r="H83" s="90">
        <v>0</v>
      </c>
      <c r="I83" s="62">
        <f t="shared" si="4"/>
        <v>0</v>
      </c>
      <c r="J83" s="90">
        <v>0</v>
      </c>
      <c r="K83" s="90">
        <v>0</v>
      </c>
      <c r="L83" s="62">
        <f t="shared" si="5"/>
        <v>0</v>
      </c>
      <c r="M83" s="90"/>
      <c r="N83" s="90"/>
      <c r="O83" s="62">
        <f t="shared" si="6"/>
        <v>0</v>
      </c>
      <c r="P83" s="59">
        <v>33954.400000000001</v>
      </c>
      <c r="Q83" s="59">
        <v>33954.400000000001</v>
      </c>
      <c r="R83" s="62">
        <f t="shared" si="7"/>
        <v>0</v>
      </c>
      <c r="S83" s="59">
        <v>0</v>
      </c>
      <c r="T83" s="59">
        <v>0</v>
      </c>
      <c r="U83" s="64">
        <f t="shared" si="8"/>
        <v>0</v>
      </c>
      <c r="V83" s="55">
        <f t="shared" si="9"/>
        <v>34662.199999999997</v>
      </c>
      <c r="W83" s="56">
        <f t="shared" si="10"/>
        <v>31077.9</v>
      </c>
      <c r="X83" s="57">
        <f t="shared" si="11"/>
        <v>3584.2999999999956</v>
      </c>
      <c r="Y83" s="76">
        <v>29799</v>
      </c>
      <c r="Z83" s="59">
        <v>28473.200000000001</v>
      </c>
      <c r="AA83" s="56">
        <f t="shared" si="12"/>
        <v>1325.7999999999993</v>
      </c>
      <c r="AB83" s="59">
        <v>4677.2</v>
      </c>
      <c r="AC83" s="59">
        <v>2418.6999999999998</v>
      </c>
      <c r="AD83" s="56">
        <f t="shared" si="13"/>
        <v>2258.5</v>
      </c>
      <c r="AE83" s="59">
        <v>0</v>
      </c>
      <c r="AF83" s="59">
        <v>0</v>
      </c>
      <c r="AG83" s="56">
        <f t="shared" si="14"/>
        <v>0</v>
      </c>
      <c r="AH83" s="59">
        <v>186</v>
      </c>
      <c r="AI83" s="59">
        <v>186</v>
      </c>
      <c r="AJ83" s="57">
        <f t="shared" si="15"/>
        <v>0</v>
      </c>
    </row>
    <row r="84" spans="1:36" ht="27">
      <c r="A84" s="33">
        <v>64</v>
      </c>
      <c r="B84" s="68" t="s">
        <v>99</v>
      </c>
      <c r="C84" s="82">
        <v>16.5</v>
      </c>
      <c r="D84" s="55">
        <f t="shared" si="1"/>
        <v>47487</v>
      </c>
      <c r="E84" s="56">
        <f t="shared" si="2"/>
        <v>47464.700000000004</v>
      </c>
      <c r="F84" s="57">
        <f t="shared" si="3"/>
        <v>22.299999999995634</v>
      </c>
      <c r="G84" s="89">
        <v>0</v>
      </c>
      <c r="H84" s="90">
        <v>0</v>
      </c>
      <c r="I84" s="62">
        <f t="shared" si="4"/>
        <v>0</v>
      </c>
      <c r="J84" s="90">
        <v>0</v>
      </c>
      <c r="K84" s="90">
        <v>0</v>
      </c>
      <c r="L84" s="62">
        <f t="shared" si="5"/>
        <v>0</v>
      </c>
      <c r="M84" s="90">
        <v>59.2</v>
      </c>
      <c r="N84" s="90">
        <v>36.9</v>
      </c>
      <c r="O84" s="62">
        <f t="shared" si="6"/>
        <v>22.300000000000004</v>
      </c>
      <c r="P84" s="59">
        <v>47427.8</v>
      </c>
      <c r="Q84" s="59">
        <v>47427.8</v>
      </c>
      <c r="R84" s="62">
        <f t="shared" si="7"/>
        <v>0</v>
      </c>
      <c r="S84" s="59">
        <v>0</v>
      </c>
      <c r="T84" s="59">
        <v>0</v>
      </c>
      <c r="U84" s="64">
        <f t="shared" si="8"/>
        <v>0</v>
      </c>
      <c r="V84" s="55">
        <f t="shared" si="9"/>
        <v>47503.5</v>
      </c>
      <c r="W84" s="56">
        <f t="shared" si="10"/>
        <v>46114</v>
      </c>
      <c r="X84" s="57">
        <f t="shared" si="11"/>
        <v>1389.5</v>
      </c>
      <c r="Y84" s="76">
        <v>41318.5</v>
      </c>
      <c r="Z84" s="59">
        <v>40949.5</v>
      </c>
      <c r="AA84" s="56">
        <f t="shared" si="12"/>
        <v>369</v>
      </c>
      <c r="AB84" s="59">
        <v>5980.9</v>
      </c>
      <c r="AC84" s="59">
        <v>4986.6000000000004</v>
      </c>
      <c r="AD84" s="56">
        <f t="shared" si="13"/>
        <v>994.29999999999927</v>
      </c>
      <c r="AE84" s="59">
        <v>0</v>
      </c>
      <c r="AF84" s="59">
        <v>0</v>
      </c>
      <c r="AG84" s="56">
        <f t="shared" si="14"/>
        <v>0</v>
      </c>
      <c r="AH84" s="59">
        <v>204.1</v>
      </c>
      <c r="AI84" s="59">
        <v>177.9</v>
      </c>
      <c r="AJ84" s="57">
        <f t="shared" si="15"/>
        <v>26.199999999999989</v>
      </c>
    </row>
    <row r="85" spans="1:36" ht="27">
      <c r="A85" s="33">
        <v>65</v>
      </c>
      <c r="B85" s="68" t="s">
        <v>100</v>
      </c>
      <c r="C85" s="82">
        <v>499.2</v>
      </c>
      <c r="D85" s="55">
        <f t="shared" si="1"/>
        <v>37877.4</v>
      </c>
      <c r="E85" s="56">
        <f t="shared" si="2"/>
        <v>37877.4</v>
      </c>
      <c r="F85" s="57">
        <f t="shared" si="3"/>
        <v>0</v>
      </c>
      <c r="G85" s="89">
        <v>0</v>
      </c>
      <c r="H85" s="90">
        <v>0</v>
      </c>
      <c r="I85" s="62">
        <f t="shared" si="4"/>
        <v>0</v>
      </c>
      <c r="J85" s="90">
        <v>0</v>
      </c>
      <c r="K85" s="90">
        <v>0</v>
      </c>
      <c r="L85" s="62">
        <f t="shared" si="5"/>
        <v>0</v>
      </c>
      <c r="M85" s="90">
        <v>0</v>
      </c>
      <c r="N85" s="90">
        <v>0</v>
      </c>
      <c r="O85" s="62">
        <f t="shared" si="6"/>
        <v>0</v>
      </c>
      <c r="P85" s="59">
        <v>37877.4</v>
      </c>
      <c r="Q85" s="59">
        <v>37877.4</v>
      </c>
      <c r="R85" s="62">
        <f t="shared" si="7"/>
        <v>0</v>
      </c>
      <c r="S85" s="59">
        <v>0</v>
      </c>
      <c r="T85" s="59">
        <v>0</v>
      </c>
      <c r="U85" s="64">
        <f t="shared" si="8"/>
        <v>0</v>
      </c>
      <c r="V85" s="55">
        <f t="shared" si="9"/>
        <v>38376.6</v>
      </c>
      <c r="W85" s="56">
        <f t="shared" si="10"/>
        <v>38100.300000000003</v>
      </c>
      <c r="X85" s="57">
        <f t="shared" si="11"/>
        <v>276.29999999999563</v>
      </c>
      <c r="Y85" s="76">
        <v>35000</v>
      </c>
      <c r="Z85" s="59">
        <v>34894.699999999997</v>
      </c>
      <c r="AA85" s="56">
        <f t="shared" si="12"/>
        <v>105.30000000000291</v>
      </c>
      <c r="AB85" s="59">
        <v>2906.6</v>
      </c>
      <c r="AC85" s="59">
        <v>2735.8</v>
      </c>
      <c r="AD85" s="56">
        <f t="shared" si="13"/>
        <v>170.79999999999973</v>
      </c>
      <c r="AE85" s="59">
        <v>0</v>
      </c>
      <c r="AF85" s="59">
        <v>0</v>
      </c>
      <c r="AG85" s="56">
        <f t="shared" si="14"/>
        <v>0</v>
      </c>
      <c r="AH85" s="59">
        <v>470</v>
      </c>
      <c r="AI85" s="59">
        <v>469.8</v>
      </c>
      <c r="AJ85" s="57">
        <f t="shared" si="15"/>
        <v>0.19999999999998863</v>
      </c>
    </row>
    <row r="86" spans="1:36" ht="27">
      <c r="A86" s="33">
        <v>66</v>
      </c>
      <c r="B86" s="68" t="s">
        <v>101</v>
      </c>
      <c r="C86" s="82">
        <v>824</v>
      </c>
      <c r="D86" s="55">
        <f t="shared" ref="D86:D149" si="16">SUM(G86+J86+M86+P86+S86)</f>
        <v>31075.4</v>
      </c>
      <c r="E86" s="56">
        <f t="shared" ref="E86:E149" si="17">SUM(H86+K86+N86+Q86+T86)</f>
        <v>31075.4</v>
      </c>
      <c r="F86" s="57">
        <f t="shared" ref="F86:F149" si="18">D86-E86</f>
        <v>0</v>
      </c>
      <c r="G86" s="89">
        <v>0</v>
      </c>
      <c r="H86" s="90">
        <v>0</v>
      </c>
      <c r="I86" s="62">
        <f t="shared" ref="I86:I149" si="19">G86-H86</f>
        <v>0</v>
      </c>
      <c r="J86" s="90">
        <v>0</v>
      </c>
      <c r="K86" s="90">
        <v>0</v>
      </c>
      <c r="L86" s="62">
        <f t="shared" ref="L86:L149" si="20">J86-K86</f>
        <v>0</v>
      </c>
      <c r="M86" s="90">
        <v>261.89999999999998</v>
      </c>
      <c r="N86" s="90">
        <v>261.89999999999998</v>
      </c>
      <c r="O86" s="62">
        <f t="shared" ref="O86:O149" si="21">M86-N86</f>
        <v>0</v>
      </c>
      <c r="P86" s="59">
        <v>30813.5</v>
      </c>
      <c r="Q86" s="59">
        <v>30813.5</v>
      </c>
      <c r="R86" s="62">
        <f t="shared" ref="R86:R149" si="22">P86-Q86</f>
        <v>0</v>
      </c>
      <c r="S86" s="59">
        <v>0</v>
      </c>
      <c r="T86" s="59">
        <v>0</v>
      </c>
      <c r="U86" s="64">
        <f t="shared" ref="U86:U149" si="23">S86-T86</f>
        <v>0</v>
      </c>
      <c r="V86" s="55">
        <f t="shared" ref="V86:V149" si="24">SUM(Y86+AB86+AE86+AH86)</f>
        <v>31899.4</v>
      </c>
      <c r="W86" s="56">
        <f t="shared" ref="W86:W149" si="25">SUM(Z86+AC86+AF86+AI86)</f>
        <v>27074.799999999999</v>
      </c>
      <c r="X86" s="57">
        <f t="shared" ref="X86:X149" si="26">V86-W86</f>
        <v>4824.6000000000022</v>
      </c>
      <c r="Y86" s="76">
        <v>26941.7</v>
      </c>
      <c r="Z86" s="59">
        <v>23551.3</v>
      </c>
      <c r="AA86" s="56">
        <f t="shared" ref="AA86:AA149" si="27">Y86-Z86</f>
        <v>3390.4000000000015</v>
      </c>
      <c r="AB86" s="59">
        <v>4691</v>
      </c>
      <c r="AC86" s="59">
        <v>3256.8</v>
      </c>
      <c r="AD86" s="56">
        <f t="shared" ref="AD86:AD149" si="28">AB86-AC86</f>
        <v>1434.1999999999998</v>
      </c>
      <c r="AE86" s="59">
        <v>0</v>
      </c>
      <c r="AF86" s="59">
        <v>0</v>
      </c>
      <c r="AG86" s="56">
        <f t="shared" ref="AG86:AG149" si="29">AE86-AF86</f>
        <v>0</v>
      </c>
      <c r="AH86" s="59">
        <v>266.7</v>
      </c>
      <c r="AI86" s="59">
        <v>266.7</v>
      </c>
      <c r="AJ86" s="57">
        <f t="shared" ref="AJ86:AJ149" si="30">AH86-AI86</f>
        <v>0</v>
      </c>
    </row>
    <row r="87" spans="1:36" ht="27">
      <c r="A87" s="33">
        <v>67</v>
      </c>
      <c r="B87" s="68" t="s">
        <v>102</v>
      </c>
      <c r="C87" s="82">
        <v>1002.8</v>
      </c>
      <c r="D87" s="55">
        <f t="shared" si="16"/>
        <v>63763.200000000004</v>
      </c>
      <c r="E87" s="56">
        <f t="shared" si="17"/>
        <v>63750.5</v>
      </c>
      <c r="F87" s="57">
        <f t="shared" si="18"/>
        <v>12.700000000004366</v>
      </c>
      <c r="G87" s="89">
        <v>0</v>
      </c>
      <c r="H87" s="90">
        <v>0</v>
      </c>
      <c r="I87" s="62">
        <f t="shared" si="19"/>
        <v>0</v>
      </c>
      <c r="J87" s="90">
        <v>0</v>
      </c>
      <c r="K87" s="90">
        <v>0</v>
      </c>
      <c r="L87" s="62">
        <f t="shared" si="20"/>
        <v>0</v>
      </c>
      <c r="M87" s="90">
        <v>165.9</v>
      </c>
      <c r="N87" s="90">
        <v>153.19999999999999</v>
      </c>
      <c r="O87" s="62">
        <f t="shared" si="21"/>
        <v>12.700000000000017</v>
      </c>
      <c r="P87" s="59">
        <v>63597.3</v>
      </c>
      <c r="Q87" s="59">
        <v>63597.3</v>
      </c>
      <c r="R87" s="62">
        <f t="shared" si="22"/>
        <v>0</v>
      </c>
      <c r="S87" s="59">
        <v>0</v>
      </c>
      <c r="T87" s="59">
        <v>0</v>
      </c>
      <c r="U87" s="64">
        <f t="shared" si="23"/>
        <v>0</v>
      </c>
      <c r="V87" s="55">
        <f t="shared" si="24"/>
        <v>64766</v>
      </c>
      <c r="W87" s="56">
        <f t="shared" si="25"/>
        <v>58705.4</v>
      </c>
      <c r="X87" s="57">
        <f t="shared" si="26"/>
        <v>6060.5999999999985</v>
      </c>
      <c r="Y87" s="76">
        <v>57126.400000000001</v>
      </c>
      <c r="Z87" s="59">
        <v>52549.4</v>
      </c>
      <c r="AA87" s="56">
        <f t="shared" si="27"/>
        <v>4577</v>
      </c>
      <c r="AB87" s="59">
        <v>6827.2</v>
      </c>
      <c r="AC87" s="59">
        <v>5346.1</v>
      </c>
      <c r="AD87" s="56">
        <f t="shared" si="28"/>
        <v>1481.0999999999995</v>
      </c>
      <c r="AE87" s="59">
        <v>0</v>
      </c>
      <c r="AF87" s="59">
        <v>0</v>
      </c>
      <c r="AG87" s="56">
        <f t="shared" si="29"/>
        <v>0</v>
      </c>
      <c r="AH87" s="59">
        <v>812.4</v>
      </c>
      <c r="AI87" s="59">
        <v>809.9</v>
      </c>
      <c r="AJ87" s="57">
        <f t="shared" si="30"/>
        <v>2.5</v>
      </c>
    </row>
    <row r="88" spans="1:36" ht="27">
      <c r="A88" s="33">
        <v>68</v>
      </c>
      <c r="B88" s="68" t="s">
        <v>103</v>
      </c>
      <c r="C88" s="82">
        <v>382</v>
      </c>
      <c r="D88" s="55">
        <f t="shared" si="16"/>
        <v>40845.200000000004</v>
      </c>
      <c r="E88" s="56">
        <f t="shared" si="17"/>
        <v>40688.100000000006</v>
      </c>
      <c r="F88" s="57">
        <f t="shared" si="18"/>
        <v>157.09999999999854</v>
      </c>
      <c r="G88" s="89">
        <v>0</v>
      </c>
      <c r="H88" s="90">
        <v>0</v>
      </c>
      <c r="I88" s="62">
        <f t="shared" si="19"/>
        <v>0</v>
      </c>
      <c r="J88" s="90">
        <v>0</v>
      </c>
      <c r="K88" s="90">
        <v>0</v>
      </c>
      <c r="L88" s="62">
        <f t="shared" si="20"/>
        <v>0</v>
      </c>
      <c r="M88" s="90">
        <v>257.89999999999998</v>
      </c>
      <c r="N88" s="90">
        <v>100.8</v>
      </c>
      <c r="O88" s="62">
        <f t="shared" si="21"/>
        <v>157.09999999999997</v>
      </c>
      <c r="P88" s="59">
        <v>40587.300000000003</v>
      </c>
      <c r="Q88" s="59">
        <v>40587.300000000003</v>
      </c>
      <c r="R88" s="62">
        <f t="shared" si="22"/>
        <v>0</v>
      </c>
      <c r="S88" s="59">
        <v>0</v>
      </c>
      <c r="T88" s="59">
        <v>0</v>
      </c>
      <c r="U88" s="64">
        <f t="shared" si="23"/>
        <v>0</v>
      </c>
      <c r="V88" s="55">
        <f t="shared" si="24"/>
        <v>41227.200000000004</v>
      </c>
      <c r="W88" s="56">
        <f t="shared" si="25"/>
        <v>35924.299999999996</v>
      </c>
      <c r="X88" s="57">
        <f t="shared" si="26"/>
        <v>5302.9000000000087</v>
      </c>
      <c r="Y88" s="76">
        <v>38322.6</v>
      </c>
      <c r="Z88" s="59">
        <v>35147.1</v>
      </c>
      <c r="AA88" s="56">
        <f t="shared" si="27"/>
        <v>3175.5</v>
      </c>
      <c r="AB88" s="59">
        <v>2759.3</v>
      </c>
      <c r="AC88" s="59">
        <v>767.7</v>
      </c>
      <c r="AD88" s="56">
        <f t="shared" si="28"/>
        <v>1991.6000000000001</v>
      </c>
      <c r="AE88" s="59">
        <v>0</v>
      </c>
      <c r="AF88" s="59">
        <v>0</v>
      </c>
      <c r="AG88" s="56">
        <f t="shared" si="29"/>
        <v>0</v>
      </c>
      <c r="AH88" s="59">
        <v>145.30000000000001</v>
      </c>
      <c r="AI88" s="59">
        <v>9.5</v>
      </c>
      <c r="AJ88" s="57">
        <f t="shared" si="30"/>
        <v>135.80000000000001</v>
      </c>
    </row>
    <row r="89" spans="1:36">
      <c r="A89" s="33">
        <v>69</v>
      </c>
      <c r="B89" s="68" t="s">
        <v>104</v>
      </c>
      <c r="C89" s="82">
        <v>808.9</v>
      </c>
      <c r="D89" s="55">
        <f t="shared" si="16"/>
        <v>46271.200000000004</v>
      </c>
      <c r="E89" s="56">
        <f t="shared" si="17"/>
        <v>46162.8</v>
      </c>
      <c r="F89" s="57">
        <f t="shared" si="18"/>
        <v>108.40000000000146</v>
      </c>
      <c r="G89" s="89">
        <v>0</v>
      </c>
      <c r="H89" s="90">
        <v>0</v>
      </c>
      <c r="I89" s="62">
        <f t="shared" si="19"/>
        <v>0</v>
      </c>
      <c r="J89" s="90">
        <v>0</v>
      </c>
      <c r="K89" s="90">
        <v>0</v>
      </c>
      <c r="L89" s="62">
        <f t="shared" si="20"/>
        <v>0</v>
      </c>
      <c r="M89" s="90">
        <v>192.4</v>
      </c>
      <c r="N89" s="90">
        <v>84</v>
      </c>
      <c r="O89" s="62">
        <f t="shared" si="21"/>
        <v>108.4</v>
      </c>
      <c r="P89" s="59">
        <v>46078.8</v>
      </c>
      <c r="Q89" s="59">
        <v>46078.8</v>
      </c>
      <c r="R89" s="62">
        <f t="shared" si="22"/>
        <v>0</v>
      </c>
      <c r="S89" s="59">
        <v>0</v>
      </c>
      <c r="T89" s="59">
        <v>0</v>
      </c>
      <c r="U89" s="64">
        <f t="shared" si="23"/>
        <v>0</v>
      </c>
      <c r="V89" s="55">
        <f t="shared" si="24"/>
        <v>47080.1</v>
      </c>
      <c r="W89" s="56">
        <f t="shared" si="25"/>
        <v>39600.899999999994</v>
      </c>
      <c r="X89" s="57">
        <f t="shared" si="26"/>
        <v>7479.2000000000044</v>
      </c>
      <c r="Y89" s="76">
        <v>40228.800000000003</v>
      </c>
      <c r="Z89" s="59">
        <v>37217.199999999997</v>
      </c>
      <c r="AA89" s="56">
        <f t="shared" si="27"/>
        <v>3011.6000000000058</v>
      </c>
      <c r="AB89" s="59">
        <v>6178.2</v>
      </c>
      <c r="AC89" s="59">
        <v>2034.5</v>
      </c>
      <c r="AD89" s="56">
        <f t="shared" si="28"/>
        <v>4143.7</v>
      </c>
      <c r="AE89" s="59">
        <v>0</v>
      </c>
      <c r="AF89" s="59">
        <v>0</v>
      </c>
      <c r="AG89" s="56">
        <f t="shared" si="29"/>
        <v>0</v>
      </c>
      <c r="AH89" s="59">
        <v>673.1</v>
      </c>
      <c r="AI89" s="59">
        <v>349.2</v>
      </c>
      <c r="AJ89" s="57">
        <f t="shared" si="30"/>
        <v>323.90000000000003</v>
      </c>
    </row>
    <row r="90" spans="1:36">
      <c r="A90" s="33">
        <v>70</v>
      </c>
      <c r="B90" s="68" t="s">
        <v>105</v>
      </c>
      <c r="C90" s="83">
        <v>1925</v>
      </c>
      <c r="D90" s="55">
        <f t="shared" si="16"/>
        <v>63092.5</v>
      </c>
      <c r="E90" s="56">
        <f t="shared" si="17"/>
        <v>63005.599999999999</v>
      </c>
      <c r="F90" s="57">
        <f t="shared" si="18"/>
        <v>86.900000000001455</v>
      </c>
      <c r="G90" s="89">
        <v>0</v>
      </c>
      <c r="H90" s="90">
        <v>0</v>
      </c>
      <c r="I90" s="62">
        <f t="shared" si="19"/>
        <v>0</v>
      </c>
      <c r="J90" s="90">
        <v>0</v>
      </c>
      <c r="K90" s="90">
        <v>0</v>
      </c>
      <c r="L90" s="62">
        <f t="shared" si="20"/>
        <v>0</v>
      </c>
      <c r="M90" s="90">
        <v>244.6</v>
      </c>
      <c r="N90" s="90">
        <v>157.69999999999999</v>
      </c>
      <c r="O90" s="62">
        <f t="shared" si="21"/>
        <v>86.9</v>
      </c>
      <c r="P90" s="59">
        <v>62847.9</v>
      </c>
      <c r="Q90" s="59">
        <v>62847.9</v>
      </c>
      <c r="R90" s="62">
        <f t="shared" si="22"/>
        <v>0</v>
      </c>
      <c r="S90" s="59">
        <v>0</v>
      </c>
      <c r="T90" s="59">
        <v>0</v>
      </c>
      <c r="U90" s="64">
        <f t="shared" si="23"/>
        <v>0</v>
      </c>
      <c r="V90" s="55">
        <f t="shared" si="24"/>
        <v>65017.5</v>
      </c>
      <c r="W90" s="56">
        <f t="shared" si="25"/>
        <v>59249.8</v>
      </c>
      <c r="X90" s="57">
        <f t="shared" si="26"/>
        <v>5767.6999999999971</v>
      </c>
      <c r="Y90" s="76">
        <v>58915.9</v>
      </c>
      <c r="Z90" s="59">
        <v>55566.9</v>
      </c>
      <c r="AA90" s="56">
        <f t="shared" si="27"/>
        <v>3349</v>
      </c>
      <c r="AB90" s="59">
        <v>5510.1</v>
      </c>
      <c r="AC90" s="59">
        <v>3638.3</v>
      </c>
      <c r="AD90" s="56">
        <f t="shared" si="28"/>
        <v>1871.8000000000002</v>
      </c>
      <c r="AE90" s="59">
        <v>0</v>
      </c>
      <c r="AF90" s="59">
        <v>0</v>
      </c>
      <c r="AG90" s="56">
        <f t="shared" si="29"/>
        <v>0</v>
      </c>
      <c r="AH90" s="59">
        <v>591.5</v>
      </c>
      <c r="AI90" s="59">
        <v>44.6</v>
      </c>
      <c r="AJ90" s="57">
        <f t="shared" si="30"/>
        <v>546.9</v>
      </c>
    </row>
    <row r="91" spans="1:36" ht="27">
      <c r="A91" s="33">
        <v>71</v>
      </c>
      <c r="B91" s="68" t="s">
        <v>106</v>
      </c>
      <c r="C91" s="83">
        <v>607.70000000000005</v>
      </c>
      <c r="D91" s="55">
        <f t="shared" si="16"/>
        <v>49271</v>
      </c>
      <c r="E91" s="56">
        <f t="shared" si="17"/>
        <v>49245.1</v>
      </c>
      <c r="F91" s="57">
        <f t="shared" si="18"/>
        <v>25.900000000001455</v>
      </c>
      <c r="G91" s="89">
        <v>0</v>
      </c>
      <c r="H91" s="90">
        <v>0</v>
      </c>
      <c r="I91" s="62">
        <f t="shared" si="19"/>
        <v>0</v>
      </c>
      <c r="J91" s="90">
        <v>0</v>
      </c>
      <c r="K91" s="90">
        <v>0</v>
      </c>
      <c r="L91" s="62">
        <f t="shared" si="20"/>
        <v>0</v>
      </c>
      <c r="M91" s="90">
        <v>47.9</v>
      </c>
      <c r="N91" s="90">
        <v>22</v>
      </c>
      <c r="O91" s="62">
        <f t="shared" si="21"/>
        <v>25.9</v>
      </c>
      <c r="P91" s="59">
        <v>49223.1</v>
      </c>
      <c r="Q91" s="59">
        <v>49223.1</v>
      </c>
      <c r="R91" s="62">
        <f t="shared" si="22"/>
        <v>0</v>
      </c>
      <c r="S91" s="59">
        <v>0</v>
      </c>
      <c r="T91" s="59">
        <v>0</v>
      </c>
      <c r="U91" s="64">
        <f t="shared" si="23"/>
        <v>0</v>
      </c>
      <c r="V91" s="55">
        <f t="shared" si="24"/>
        <v>49878.7</v>
      </c>
      <c r="W91" s="56">
        <f t="shared" si="25"/>
        <v>45993.1</v>
      </c>
      <c r="X91" s="57">
        <f t="shared" si="26"/>
        <v>3885.5999999999985</v>
      </c>
      <c r="Y91" s="76">
        <v>46322.7</v>
      </c>
      <c r="Z91" s="59">
        <v>42716.4</v>
      </c>
      <c r="AA91" s="56">
        <f t="shared" si="27"/>
        <v>3606.2999999999956</v>
      </c>
      <c r="AB91" s="59">
        <v>3485</v>
      </c>
      <c r="AC91" s="59">
        <v>3231.7</v>
      </c>
      <c r="AD91" s="56">
        <f t="shared" si="28"/>
        <v>253.30000000000018</v>
      </c>
      <c r="AE91" s="59">
        <v>0</v>
      </c>
      <c r="AF91" s="59">
        <v>0</v>
      </c>
      <c r="AG91" s="56">
        <f t="shared" si="29"/>
        <v>0</v>
      </c>
      <c r="AH91" s="59">
        <v>71</v>
      </c>
      <c r="AI91" s="59">
        <v>45</v>
      </c>
      <c r="AJ91" s="57">
        <f t="shared" si="30"/>
        <v>26</v>
      </c>
    </row>
    <row r="92" spans="1:36" ht="27">
      <c r="A92" s="33">
        <v>72</v>
      </c>
      <c r="B92" s="68" t="s">
        <v>107</v>
      </c>
      <c r="C92" s="82">
        <v>1950.3</v>
      </c>
      <c r="D92" s="55">
        <f t="shared" si="16"/>
        <v>51298.400000000001</v>
      </c>
      <c r="E92" s="56">
        <f t="shared" si="17"/>
        <v>50840.4</v>
      </c>
      <c r="F92" s="57">
        <f t="shared" si="18"/>
        <v>458</v>
      </c>
      <c r="G92" s="89">
        <v>0</v>
      </c>
      <c r="H92" s="90">
        <v>0</v>
      </c>
      <c r="I92" s="62">
        <f t="shared" si="19"/>
        <v>0</v>
      </c>
      <c r="J92" s="90">
        <v>0</v>
      </c>
      <c r="K92" s="90">
        <v>0</v>
      </c>
      <c r="L92" s="62">
        <f t="shared" si="20"/>
        <v>0</v>
      </c>
      <c r="M92" s="59">
        <v>2031.9</v>
      </c>
      <c r="N92" s="59">
        <v>1595.9</v>
      </c>
      <c r="O92" s="62">
        <f t="shared" si="21"/>
        <v>436</v>
      </c>
      <c r="P92" s="59">
        <v>49198.5</v>
      </c>
      <c r="Q92" s="59">
        <v>49198.5</v>
      </c>
      <c r="R92" s="62">
        <f t="shared" si="22"/>
        <v>0</v>
      </c>
      <c r="S92" s="59">
        <v>68</v>
      </c>
      <c r="T92" s="59">
        <v>46</v>
      </c>
      <c r="U92" s="64">
        <f t="shared" si="23"/>
        <v>22</v>
      </c>
      <c r="V92" s="55">
        <f t="shared" si="24"/>
        <v>53248.7</v>
      </c>
      <c r="W92" s="56">
        <f t="shared" si="25"/>
        <v>45778</v>
      </c>
      <c r="X92" s="57">
        <f t="shared" si="26"/>
        <v>7470.6999999999971</v>
      </c>
      <c r="Y92" s="76">
        <v>48171</v>
      </c>
      <c r="Z92" s="59">
        <v>41433.4</v>
      </c>
      <c r="AA92" s="56">
        <f t="shared" si="27"/>
        <v>6737.5999999999985</v>
      </c>
      <c r="AB92" s="59">
        <v>4830.2</v>
      </c>
      <c r="AC92" s="59">
        <v>4123.1000000000004</v>
      </c>
      <c r="AD92" s="56">
        <f t="shared" si="28"/>
        <v>707.09999999999945</v>
      </c>
      <c r="AE92" s="59">
        <v>0</v>
      </c>
      <c r="AF92" s="59">
        <v>0</v>
      </c>
      <c r="AG92" s="56">
        <f t="shared" si="29"/>
        <v>0</v>
      </c>
      <c r="AH92" s="59">
        <v>247.5</v>
      </c>
      <c r="AI92" s="59">
        <v>221.5</v>
      </c>
      <c r="AJ92" s="57">
        <f t="shared" si="30"/>
        <v>26</v>
      </c>
    </row>
    <row r="93" spans="1:36" ht="27">
      <c r="A93" s="33">
        <v>73</v>
      </c>
      <c r="B93" s="68" t="s">
        <v>108</v>
      </c>
      <c r="C93" s="82">
        <v>899.3</v>
      </c>
      <c r="D93" s="55">
        <f t="shared" si="16"/>
        <v>52707.1</v>
      </c>
      <c r="E93" s="56">
        <f t="shared" si="17"/>
        <v>52707.1</v>
      </c>
      <c r="F93" s="57">
        <f t="shared" si="18"/>
        <v>0</v>
      </c>
      <c r="G93" s="89">
        <v>0</v>
      </c>
      <c r="H93" s="90">
        <v>0</v>
      </c>
      <c r="I93" s="62">
        <f t="shared" si="19"/>
        <v>0</v>
      </c>
      <c r="J93" s="90">
        <v>0</v>
      </c>
      <c r="K93" s="90">
        <v>0</v>
      </c>
      <c r="L93" s="62">
        <f t="shared" si="20"/>
        <v>0</v>
      </c>
      <c r="M93" s="90">
        <v>0</v>
      </c>
      <c r="N93" s="90">
        <v>0</v>
      </c>
      <c r="O93" s="62">
        <f t="shared" si="21"/>
        <v>0</v>
      </c>
      <c r="P93" s="59">
        <v>52707.1</v>
      </c>
      <c r="Q93" s="59">
        <v>52707.1</v>
      </c>
      <c r="R93" s="62">
        <f t="shared" si="22"/>
        <v>0</v>
      </c>
      <c r="S93" s="59">
        <v>0</v>
      </c>
      <c r="T93" s="59">
        <v>0</v>
      </c>
      <c r="U93" s="64">
        <f t="shared" si="23"/>
        <v>0</v>
      </c>
      <c r="V93" s="55">
        <f t="shared" si="24"/>
        <v>53606.400000000001</v>
      </c>
      <c r="W93" s="56">
        <f t="shared" si="25"/>
        <v>43096.3</v>
      </c>
      <c r="X93" s="57">
        <f t="shared" si="26"/>
        <v>10510.099999999999</v>
      </c>
      <c r="Y93" s="76">
        <v>41867</v>
      </c>
      <c r="Z93" s="59">
        <v>37852.300000000003</v>
      </c>
      <c r="AA93" s="56">
        <f t="shared" si="27"/>
        <v>4014.6999999999971</v>
      </c>
      <c r="AB93" s="59">
        <v>11559.4</v>
      </c>
      <c r="AC93" s="59">
        <v>5241</v>
      </c>
      <c r="AD93" s="56">
        <f t="shared" si="28"/>
        <v>6318.4</v>
      </c>
      <c r="AE93" s="59">
        <v>0</v>
      </c>
      <c r="AF93" s="59">
        <v>0</v>
      </c>
      <c r="AG93" s="56">
        <f t="shared" si="29"/>
        <v>0</v>
      </c>
      <c r="AH93" s="59">
        <v>180</v>
      </c>
      <c r="AI93" s="59">
        <v>3</v>
      </c>
      <c r="AJ93" s="57">
        <f t="shared" si="30"/>
        <v>177</v>
      </c>
    </row>
    <row r="94" spans="1:36" ht="27">
      <c r="A94" s="33">
        <v>74</v>
      </c>
      <c r="B94" s="68" t="s">
        <v>109</v>
      </c>
      <c r="C94" s="82">
        <v>575.9</v>
      </c>
      <c r="D94" s="55">
        <f t="shared" si="16"/>
        <v>60182.7</v>
      </c>
      <c r="E94" s="56">
        <f t="shared" si="17"/>
        <v>60182.7</v>
      </c>
      <c r="F94" s="57">
        <f t="shared" si="18"/>
        <v>0</v>
      </c>
      <c r="G94" s="89">
        <v>0</v>
      </c>
      <c r="H94" s="90">
        <v>0</v>
      </c>
      <c r="I94" s="62">
        <f t="shared" si="19"/>
        <v>0</v>
      </c>
      <c r="J94" s="90">
        <v>0</v>
      </c>
      <c r="K94" s="90">
        <v>0</v>
      </c>
      <c r="L94" s="62">
        <f t="shared" si="20"/>
        <v>0</v>
      </c>
      <c r="M94" s="90">
        <v>0</v>
      </c>
      <c r="N94" s="90">
        <v>0</v>
      </c>
      <c r="O94" s="62">
        <f t="shared" si="21"/>
        <v>0</v>
      </c>
      <c r="P94" s="59">
        <v>60182.7</v>
      </c>
      <c r="Q94" s="59">
        <v>60182.7</v>
      </c>
      <c r="R94" s="62">
        <f t="shared" si="22"/>
        <v>0</v>
      </c>
      <c r="S94" s="59">
        <v>0</v>
      </c>
      <c r="T94" s="59">
        <v>0</v>
      </c>
      <c r="U94" s="64">
        <f t="shared" si="23"/>
        <v>0</v>
      </c>
      <c r="V94" s="55">
        <f t="shared" si="24"/>
        <v>60758.6</v>
      </c>
      <c r="W94" s="56">
        <f t="shared" si="25"/>
        <v>48520.6</v>
      </c>
      <c r="X94" s="57">
        <f t="shared" si="26"/>
        <v>12238</v>
      </c>
      <c r="Y94" s="76">
        <v>52948.6</v>
      </c>
      <c r="Z94" s="59">
        <v>45549.1</v>
      </c>
      <c r="AA94" s="56">
        <f t="shared" si="27"/>
        <v>7399.5</v>
      </c>
      <c r="AB94" s="59">
        <v>7660</v>
      </c>
      <c r="AC94" s="59">
        <v>2928.5</v>
      </c>
      <c r="AD94" s="56">
        <f t="shared" si="28"/>
        <v>4731.5</v>
      </c>
      <c r="AE94" s="59">
        <v>0</v>
      </c>
      <c r="AF94" s="59">
        <v>0</v>
      </c>
      <c r="AG94" s="56">
        <f t="shared" si="29"/>
        <v>0</v>
      </c>
      <c r="AH94" s="59">
        <v>150</v>
      </c>
      <c r="AI94" s="59">
        <v>43</v>
      </c>
      <c r="AJ94" s="57">
        <f t="shared" si="30"/>
        <v>107</v>
      </c>
    </row>
    <row r="95" spans="1:36" ht="27">
      <c r="A95" s="33">
        <v>75</v>
      </c>
      <c r="B95" s="68" t="s">
        <v>110</v>
      </c>
      <c r="C95" s="83">
        <v>331.8</v>
      </c>
      <c r="D95" s="55">
        <f t="shared" si="16"/>
        <v>41891.4</v>
      </c>
      <c r="E95" s="56">
        <f t="shared" si="17"/>
        <v>41762.400000000001</v>
      </c>
      <c r="F95" s="57">
        <f t="shared" si="18"/>
        <v>129</v>
      </c>
      <c r="G95" s="89">
        <v>0</v>
      </c>
      <c r="H95" s="90">
        <v>0</v>
      </c>
      <c r="I95" s="62">
        <f t="shared" si="19"/>
        <v>0</v>
      </c>
      <c r="J95" s="90">
        <v>0</v>
      </c>
      <c r="K95" s="90">
        <v>0</v>
      </c>
      <c r="L95" s="62">
        <f t="shared" si="20"/>
        <v>0</v>
      </c>
      <c r="M95" s="90">
        <v>256.60000000000002</v>
      </c>
      <c r="N95" s="90">
        <v>127.6</v>
      </c>
      <c r="O95" s="62">
        <f t="shared" si="21"/>
        <v>129.00000000000003</v>
      </c>
      <c r="P95" s="59">
        <v>41634.800000000003</v>
      </c>
      <c r="Q95" s="59">
        <v>41634.800000000003</v>
      </c>
      <c r="R95" s="62">
        <f t="shared" si="22"/>
        <v>0</v>
      </c>
      <c r="S95" s="59">
        <v>0</v>
      </c>
      <c r="T95" s="59">
        <v>0</v>
      </c>
      <c r="U95" s="64">
        <f t="shared" si="23"/>
        <v>0</v>
      </c>
      <c r="V95" s="55">
        <f t="shared" si="24"/>
        <v>42223.199999999997</v>
      </c>
      <c r="W95" s="56">
        <f t="shared" si="25"/>
        <v>38447</v>
      </c>
      <c r="X95" s="57">
        <f t="shared" si="26"/>
        <v>3776.1999999999971</v>
      </c>
      <c r="Y95" s="76">
        <v>38451.9</v>
      </c>
      <c r="Z95" s="59">
        <v>36623.5</v>
      </c>
      <c r="AA95" s="56">
        <f t="shared" si="27"/>
        <v>1828.4000000000015</v>
      </c>
      <c r="AB95" s="59">
        <v>3514.7</v>
      </c>
      <c r="AC95" s="59">
        <v>1695.9</v>
      </c>
      <c r="AD95" s="56">
        <f t="shared" si="28"/>
        <v>1818.7999999999997</v>
      </c>
      <c r="AE95" s="59">
        <v>0</v>
      </c>
      <c r="AF95" s="59">
        <v>0</v>
      </c>
      <c r="AG95" s="56">
        <f t="shared" si="29"/>
        <v>0</v>
      </c>
      <c r="AH95" s="59">
        <v>256.60000000000002</v>
      </c>
      <c r="AI95" s="59">
        <v>127.6</v>
      </c>
      <c r="AJ95" s="57">
        <f t="shared" si="30"/>
        <v>129.00000000000003</v>
      </c>
    </row>
    <row r="96" spans="1:36" ht="27">
      <c r="A96" s="33">
        <v>76</v>
      </c>
      <c r="B96" s="68" t="s">
        <v>111</v>
      </c>
      <c r="C96" s="82">
        <v>310.39999999999998</v>
      </c>
      <c r="D96" s="55">
        <f t="shared" si="16"/>
        <v>23539.600000000002</v>
      </c>
      <c r="E96" s="56">
        <f t="shared" si="17"/>
        <v>23446.3</v>
      </c>
      <c r="F96" s="57">
        <f t="shared" si="18"/>
        <v>93.30000000000291</v>
      </c>
      <c r="G96" s="89">
        <v>0</v>
      </c>
      <c r="H96" s="90">
        <v>0</v>
      </c>
      <c r="I96" s="62">
        <f t="shared" si="19"/>
        <v>0</v>
      </c>
      <c r="J96" s="90">
        <v>0</v>
      </c>
      <c r="K96" s="90">
        <v>0</v>
      </c>
      <c r="L96" s="62">
        <f t="shared" si="20"/>
        <v>0</v>
      </c>
      <c r="M96" s="90">
        <v>168.9</v>
      </c>
      <c r="N96" s="90">
        <v>75.599999999999994</v>
      </c>
      <c r="O96" s="62">
        <f t="shared" si="21"/>
        <v>93.300000000000011</v>
      </c>
      <c r="P96" s="59">
        <v>23370.7</v>
      </c>
      <c r="Q96" s="59">
        <v>23370.7</v>
      </c>
      <c r="R96" s="62">
        <f t="shared" si="22"/>
        <v>0</v>
      </c>
      <c r="S96" s="59">
        <v>0</v>
      </c>
      <c r="T96" s="59">
        <v>0</v>
      </c>
      <c r="U96" s="64">
        <f t="shared" si="23"/>
        <v>0</v>
      </c>
      <c r="V96" s="55">
        <f t="shared" si="24"/>
        <v>23850</v>
      </c>
      <c r="W96" s="56">
        <f t="shared" si="25"/>
        <v>22572.899999999998</v>
      </c>
      <c r="X96" s="57">
        <f t="shared" si="26"/>
        <v>1277.1000000000022</v>
      </c>
      <c r="Y96" s="76">
        <v>22817.1</v>
      </c>
      <c r="Z96" s="59">
        <v>21847.599999999999</v>
      </c>
      <c r="AA96" s="56">
        <f t="shared" si="27"/>
        <v>969.5</v>
      </c>
      <c r="AB96" s="59">
        <v>797</v>
      </c>
      <c r="AC96" s="59">
        <v>583</v>
      </c>
      <c r="AD96" s="56">
        <f t="shared" si="28"/>
        <v>214</v>
      </c>
      <c r="AE96" s="59">
        <v>0</v>
      </c>
      <c r="AF96" s="59">
        <v>0</v>
      </c>
      <c r="AG96" s="56">
        <f t="shared" si="29"/>
        <v>0</v>
      </c>
      <c r="AH96" s="59">
        <v>235.9</v>
      </c>
      <c r="AI96" s="59">
        <v>142.30000000000001</v>
      </c>
      <c r="AJ96" s="57">
        <f t="shared" si="30"/>
        <v>93.6</v>
      </c>
    </row>
    <row r="97" spans="1:36" ht="27">
      <c r="A97" s="33">
        <v>77</v>
      </c>
      <c r="B97" s="68" t="s">
        <v>112</v>
      </c>
      <c r="C97" s="82">
        <v>324.89999999999998</v>
      </c>
      <c r="D97" s="55">
        <f t="shared" si="16"/>
        <v>30595.4</v>
      </c>
      <c r="E97" s="56">
        <f t="shared" si="17"/>
        <v>30532.5</v>
      </c>
      <c r="F97" s="57">
        <f t="shared" si="18"/>
        <v>62.900000000001455</v>
      </c>
      <c r="G97" s="89">
        <v>0</v>
      </c>
      <c r="H97" s="90">
        <v>0</v>
      </c>
      <c r="I97" s="62">
        <f t="shared" si="19"/>
        <v>0</v>
      </c>
      <c r="J97" s="90">
        <v>0</v>
      </c>
      <c r="K97" s="90">
        <v>0</v>
      </c>
      <c r="L97" s="62">
        <f t="shared" si="20"/>
        <v>0</v>
      </c>
      <c r="M97" s="90">
        <v>210.4</v>
      </c>
      <c r="N97" s="90">
        <v>147.5</v>
      </c>
      <c r="O97" s="62">
        <f t="shared" si="21"/>
        <v>62.900000000000006</v>
      </c>
      <c r="P97" s="59">
        <v>30385</v>
      </c>
      <c r="Q97" s="59">
        <v>30385</v>
      </c>
      <c r="R97" s="62">
        <f t="shared" si="22"/>
        <v>0</v>
      </c>
      <c r="S97" s="59">
        <v>0</v>
      </c>
      <c r="T97" s="59">
        <v>0</v>
      </c>
      <c r="U97" s="64">
        <f t="shared" si="23"/>
        <v>0</v>
      </c>
      <c r="V97" s="55">
        <f t="shared" si="24"/>
        <v>30920.3</v>
      </c>
      <c r="W97" s="56">
        <f t="shared" si="25"/>
        <v>26724.400000000001</v>
      </c>
      <c r="X97" s="57">
        <f t="shared" si="26"/>
        <v>4195.8999999999978</v>
      </c>
      <c r="Y97" s="76">
        <v>28790</v>
      </c>
      <c r="Z97" s="59">
        <v>25257.9</v>
      </c>
      <c r="AA97" s="56">
        <f t="shared" si="27"/>
        <v>3532.0999999999985</v>
      </c>
      <c r="AB97" s="59">
        <v>2090.3000000000002</v>
      </c>
      <c r="AC97" s="59">
        <v>1463.5</v>
      </c>
      <c r="AD97" s="56">
        <f t="shared" si="28"/>
        <v>626.80000000000018</v>
      </c>
      <c r="AE97" s="59">
        <v>0</v>
      </c>
      <c r="AF97" s="59">
        <v>0</v>
      </c>
      <c r="AG97" s="56">
        <f t="shared" si="29"/>
        <v>0</v>
      </c>
      <c r="AH97" s="59">
        <v>40</v>
      </c>
      <c r="AI97" s="59">
        <v>3</v>
      </c>
      <c r="AJ97" s="57">
        <f t="shared" si="30"/>
        <v>37</v>
      </c>
    </row>
    <row r="98" spans="1:36" ht="27">
      <c r="A98" s="33">
        <v>78</v>
      </c>
      <c r="B98" s="68" t="s">
        <v>113</v>
      </c>
      <c r="C98" s="83">
        <v>1436.2</v>
      </c>
      <c r="D98" s="55">
        <f t="shared" si="16"/>
        <v>38996.899999999994</v>
      </c>
      <c r="E98" s="56">
        <f t="shared" si="17"/>
        <v>38883</v>
      </c>
      <c r="F98" s="57">
        <f t="shared" si="18"/>
        <v>113.89999999999418</v>
      </c>
      <c r="G98" s="89">
        <v>0</v>
      </c>
      <c r="H98" s="90">
        <v>0</v>
      </c>
      <c r="I98" s="62">
        <f t="shared" si="19"/>
        <v>0</v>
      </c>
      <c r="J98" s="59">
        <v>50</v>
      </c>
      <c r="K98" s="59">
        <v>0</v>
      </c>
      <c r="L98" s="62">
        <f t="shared" si="20"/>
        <v>50</v>
      </c>
      <c r="M98" s="90">
        <v>492.2</v>
      </c>
      <c r="N98" s="90">
        <v>428.3</v>
      </c>
      <c r="O98" s="62">
        <f t="shared" si="21"/>
        <v>63.899999999999977</v>
      </c>
      <c r="P98" s="59">
        <v>38454.699999999997</v>
      </c>
      <c r="Q98" s="59">
        <v>38454.699999999997</v>
      </c>
      <c r="R98" s="62">
        <f t="shared" si="22"/>
        <v>0</v>
      </c>
      <c r="S98" s="59">
        <v>0</v>
      </c>
      <c r="T98" s="59">
        <v>0</v>
      </c>
      <c r="U98" s="64">
        <f t="shared" si="23"/>
        <v>0</v>
      </c>
      <c r="V98" s="55">
        <f t="shared" si="24"/>
        <v>40433.100000000006</v>
      </c>
      <c r="W98" s="56">
        <f t="shared" si="25"/>
        <v>34502.200000000004</v>
      </c>
      <c r="X98" s="57">
        <f t="shared" si="26"/>
        <v>5930.9000000000015</v>
      </c>
      <c r="Y98" s="76">
        <v>36594.300000000003</v>
      </c>
      <c r="Z98" s="59">
        <v>31077.4</v>
      </c>
      <c r="AA98" s="56">
        <f t="shared" si="27"/>
        <v>5516.9000000000015</v>
      </c>
      <c r="AB98" s="59">
        <v>2810.8</v>
      </c>
      <c r="AC98" s="59">
        <v>2502.8000000000002</v>
      </c>
      <c r="AD98" s="56">
        <f t="shared" si="28"/>
        <v>308</v>
      </c>
      <c r="AE98" s="59">
        <v>0</v>
      </c>
      <c r="AF98" s="59">
        <v>0</v>
      </c>
      <c r="AG98" s="56">
        <f t="shared" si="29"/>
        <v>0</v>
      </c>
      <c r="AH98" s="59">
        <v>1028</v>
      </c>
      <c r="AI98" s="59">
        <v>922</v>
      </c>
      <c r="AJ98" s="57">
        <f t="shared" si="30"/>
        <v>106</v>
      </c>
    </row>
    <row r="99" spans="1:36" ht="27">
      <c r="A99" s="33">
        <v>79</v>
      </c>
      <c r="B99" s="68" t="s">
        <v>114</v>
      </c>
      <c r="C99" s="82">
        <v>1581.2</v>
      </c>
      <c r="D99" s="55">
        <f t="shared" si="16"/>
        <v>48721.1</v>
      </c>
      <c r="E99" s="56">
        <f t="shared" si="17"/>
        <v>48672.5</v>
      </c>
      <c r="F99" s="57">
        <f t="shared" si="18"/>
        <v>48.599999999998545</v>
      </c>
      <c r="G99" s="89">
        <v>0</v>
      </c>
      <c r="H99" s="90">
        <v>0</v>
      </c>
      <c r="I99" s="62">
        <f t="shared" si="19"/>
        <v>0</v>
      </c>
      <c r="J99" s="90">
        <v>0</v>
      </c>
      <c r="K99" s="90">
        <v>0</v>
      </c>
      <c r="L99" s="62">
        <f t="shared" si="20"/>
        <v>0</v>
      </c>
      <c r="M99" s="90">
        <v>117.6</v>
      </c>
      <c r="N99" s="90">
        <v>69</v>
      </c>
      <c r="O99" s="62">
        <f t="shared" si="21"/>
        <v>48.599999999999994</v>
      </c>
      <c r="P99" s="59">
        <v>48603.5</v>
      </c>
      <c r="Q99" s="59">
        <v>48603.5</v>
      </c>
      <c r="R99" s="62">
        <f t="shared" si="22"/>
        <v>0</v>
      </c>
      <c r="S99" s="59">
        <v>0</v>
      </c>
      <c r="T99" s="59">
        <v>0</v>
      </c>
      <c r="U99" s="64">
        <f t="shared" si="23"/>
        <v>0</v>
      </c>
      <c r="V99" s="55">
        <f t="shared" si="24"/>
        <v>50302.3</v>
      </c>
      <c r="W99" s="56">
        <f t="shared" si="25"/>
        <v>40794.6</v>
      </c>
      <c r="X99" s="57">
        <f t="shared" si="26"/>
        <v>9507.7000000000044</v>
      </c>
      <c r="Y99" s="76">
        <v>45790.5</v>
      </c>
      <c r="Z99" s="59">
        <v>37286.699999999997</v>
      </c>
      <c r="AA99" s="56">
        <f t="shared" si="27"/>
        <v>8503.8000000000029</v>
      </c>
      <c r="AB99" s="59">
        <v>4411.8</v>
      </c>
      <c r="AC99" s="59">
        <v>3459.9</v>
      </c>
      <c r="AD99" s="56">
        <f t="shared" si="28"/>
        <v>951.90000000000009</v>
      </c>
      <c r="AE99" s="59">
        <v>0</v>
      </c>
      <c r="AF99" s="59">
        <v>0</v>
      </c>
      <c r="AG99" s="56">
        <f t="shared" si="29"/>
        <v>0</v>
      </c>
      <c r="AH99" s="59">
        <v>100</v>
      </c>
      <c r="AI99" s="59">
        <v>48</v>
      </c>
      <c r="AJ99" s="57">
        <f t="shared" si="30"/>
        <v>52</v>
      </c>
    </row>
    <row r="100" spans="1:36" ht="27">
      <c r="A100" s="33">
        <v>80</v>
      </c>
      <c r="B100" s="68" t="s">
        <v>115</v>
      </c>
      <c r="C100" s="82">
        <v>712.4</v>
      </c>
      <c r="D100" s="55">
        <f t="shared" si="16"/>
        <v>38194.6</v>
      </c>
      <c r="E100" s="56">
        <f t="shared" si="17"/>
        <v>37701.199999999997</v>
      </c>
      <c r="F100" s="57">
        <f t="shared" si="18"/>
        <v>493.40000000000146</v>
      </c>
      <c r="G100" s="89">
        <v>0</v>
      </c>
      <c r="H100" s="90">
        <v>0</v>
      </c>
      <c r="I100" s="62">
        <f t="shared" si="19"/>
        <v>0</v>
      </c>
      <c r="J100" s="90">
        <v>0</v>
      </c>
      <c r="K100" s="90">
        <v>0</v>
      </c>
      <c r="L100" s="62">
        <f t="shared" si="20"/>
        <v>0</v>
      </c>
      <c r="M100" s="90">
        <v>1147.5999999999999</v>
      </c>
      <c r="N100" s="90">
        <v>654.20000000000005</v>
      </c>
      <c r="O100" s="62">
        <f t="shared" si="21"/>
        <v>493.39999999999986</v>
      </c>
      <c r="P100" s="59">
        <v>37047</v>
      </c>
      <c r="Q100" s="59">
        <v>37047</v>
      </c>
      <c r="R100" s="62">
        <f t="shared" si="22"/>
        <v>0</v>
      </c>
      <c r="S100" s="59">
        <v>0</v>
      </c>
      <c r="T100" s="59">
        <v>0</v>
      </c>
      <c r="U100" s="64">
        <f t="shared" si="23"/>
        <v>0</v>
      </c>
      <c r="V100" s="55">
        <f t="shared" si="24"/>
        <v>38907</v>
      </c>
      <c r="W100" s="56">
        <f t="shared" si="25"/>
        <v>38126.5</v>
      </c>
      <c r="X100" s="57">
        <f t="shared" si="26"/>
        <v>780.5</v>
      </c>
      <c r="Y100" s="76">
        <v>35350.400000000001</v>
      </c>
      <c r="Z100" s="59">
        <v>35262.300000000003</v>
      </c>
      <c r="AA100" s="56">
        <f t="shared" si="27"/>
        <v>88.099999999998545</v>
      </c>
      <c r="AB100" s="59">
        <v>3536.6</v>
      </c>
      <c r="AC100" s="59">
        <v>2849.2</v>
      </c>
      <c r="AD100" s="56">
        <f t="shared" si="28"/>
        <v>687.40000000000009</v>
      </c>
      <c r="AE100" s="59">
        <v>0</v>
      </c>
      <c r="AF100" s="59">
        <v>0</v>
      </c>
      <c r="AG100" s="56">
        <f t="shared" si="29"/>
        <v>0</v>
      </c>
      <c r="AH100" s="59">
        <v>20</v>
      </c>
      <c r="AI100" s="59">
        <v>15</v>
      </c>
      <c r="AJ100" s="57">
        <f t="shared" si="30"/>
        <v>5</v>
      </c>
    </row>
    <row r="101" spans="1:36" ht="27">
      <c r="A101" s="33">
        <v>81</v>
      </c>
      <c r="B101" s="68" t="s">
        <v>116</v>
      </c>
      <c r="C101" s="82">
        <v>416.4</v>
      </c>
      <c r="D101" s="55">
        <f t="shared" si="16"/>
        <v>29436</v>
      </c>
      <c r="E101" s="56">
        <f t="shared" si="17"/>
        <v>29381.200000000001</v>
      </c>
      <c r="F101" s="57">
        <f t="shared" si="18"/>
        <v>54.799999999999272</v>
      </c>
      <c r="G101" s="89">
        <v>0</v>
      </c>
      <c r="H101" s="90">
        <v>0</v>
      </c>
      <c r="I101" s="62">
        <f t="shared" si="19"/>
        <v>0</v>
      </c>
      <c r="J101" s="90">
        <v>0</v>
      </c>
      <c r="K101" s="90">
        <v>0</v>
      </c>
      <c r="L101" s="62">
        <f t="shared" si="20"/>
        <v>0</v>
      </c>
      <c r="M101" s="90">
        <v>93.8</v>
      </c>
      <c r="N101" s="90">
        <v>39</v>
      </c>
      <c r="O101" s="62">
        <f t="shared" si="21"/>
        <v>54.8</v>
      </c>
      <c r="P101" s="59">
        <v>29342.2</v>
      </c>
      <c r="Q101" s="59">
        <v>29342.2</v>
      </c>
      <c r="R101" s="62">
        <f t="shared" si="22"/>
        <v>0</v>
      </c>
      <c r="S101" s="59">
        <v>0</v>
      </c>
      <c r="T101" s="59">
        <v>0</v>
      </c>
      <c r="U101" s="64">
        <f t="shared" si="23"/>
        <v>0</v>
      </c>
      <c r="V101" s="55">
        <f t="shared" si="24"/>
        <v>29852.399999999998</v>
      </c>
      <c r="W101" s="56">
        <f t="shared" si="25"/>
        <v>27685.3</v>
      </c>
      <c r="X101" s="57">
        <f t="shared" si="26"/>
        <v>2167.0999999999985</v>
      </c>
      <c r="Y101" s="76">
        <v>28285.8</v>
      </c>
      <c r="Z101" s="59">
        <v>26867.8</v>
      </c>
      <c r="AA101" s="56">
        <f t="shared" si="27"/>
        <v>1418</v>
      </c>
      <c r="AB101" s="59">
        <v>1252.8</v>
      </c>
      <c r="AC101" s="59">
        <v>778.5</v>
      </c>
      <c r="AD101" s="56">
        <f t="shared" si="28"/>
        <v>474.29999999999995</v>
      </c>
      <c r="AE101" s="59">
        <v>0</v>
      </c>
      <c r="AF101" s="59">
        <v>0</v>
      </c>
      <c r="AG101" s="56">
        <f t="shared" si="29"/>
        <v>0</v>
      </c>
      <c r="AH101" s="59">
        <v>313.8</v>
      </c>
      <c r="AI101" s="59">
        <v>39</v>
      </c>
      <c r="AJ101" s="57">
        <f t="shared" si="30"/>
        <v>274.8</v>
      </c>
    </row>
    <row r="102" spans="1:36" ht="27">
      <c r="A102" s="33">
        <v>82</v>
      </c>
      <c r="B102" s="68" t="s">
        <v>117</v>
      </c>
      <c r="C102" s="83">
        <v>262.8</v>
      </c>
      <c r="D102" s="55">
        <f t="shared" si="16"/>
        <v>40335.1</v>
      </c>
      <c r="E102" s="56">
        <f t="shared" si="17"/>
        <v>40310.9</v>
      </c>
      <c r="F102" s="57">
        <f t="shared" si="18"/>
        <v>24.19999999999709</v>
      </c>
      <c r="G102" s="89">
        <v>0</v>
      </c>
      <c r="H102" s="90">
        <v>0</v>
      </c>
      <c r="I102" s="62">
        <f t="shared" si="19"/>
        <v>0</v>
      </c>
      <c r="J102" s="90">
        <v>0</v>
      </c>
      <c r="K102" s="90">
        <v>0</v>
      </c>
      <c r="L102" s="62">
        <f t="shared" si="20"/>
        <v>0</v>
      </c>
      <c r="M102" s="90">
        <v>46.2</v>
      </c>
      <c r="N102" s="90">
        <v>22</v>
      </c>
      <c r="O102" s="62">
        <f t="shared" si="21"/>
        <v>24.200000000000003</v>
      </c>
      <c r="P102" s="59">
        <v>40288.9</v>
      </c>
      <c r="Q102" s="59">
        <v>40288.9</v>
      </c>
      <c r="R102" s="62">
        <f t="shared" si="22"/>
        <v>0</v>
      </c>
      <c r="S102" s="59">
        <v>0</v>
      </c>
      <c r="T102" s="59">
        <v>0</v>
      </c>
      <c r="U102" s="64">
        <f t="shared" si="23"/>
        <v>0</v>
      </c>
      <c r="V102" s="55">
        <f t="shared" si="24"/>
        <v>40597.9</v>
      </c>
      <c r="W102" s="56">
        <f t="shared" si="25"/>
        <v>34660.5</v>
      </c>
      <c r="X102" s="57">
        <f t="shared" si="26"/>
        <v>5937.4000000000015</v>
      </c>
      <c r="Y102" s="76">
        <v>37197</v>
      </c>
      <c r="Z102" s="59">
        <v>32609.1</v>
      </c>
      <c r="AA102" s="56">
        <f t="shared" si="27"/>
        <v>4587.9000000000015</v>
      </c>
      <c r="AB102" s="59">
        <v>3075.8</v>
      </c>
      <c r="AC102" s="59">
        <v>2034.9</v>
      </c>
      <c r="AD102" s="56">
        <f t="shared" si="28"/>
        <v>1040.9000000000001</v>
      </c>
      <c r="AE102" s="59">
        <v>0</v>
      </c>
      <c r="AF102" s="59">
        <v>0</v>
      </c>
      <c r="AG102" s="56">
        <f t="shared" si="29"/>
        <v>0</v>
      </c>
      <c r="AH102" s="59">
        <v>325.10000000000002</v>
      </c>
      <c r="AI102" s="59">
        <v>16.5</v>
      </c>
      <c r="AJ102" s="57">
        <f t="shared" si="30"/>
        <v>308.60000000000002</v>
      </c>
    </row>
    <row r="103" spans="1:36" ht="27">
      <c r="A103" s="33">
        <v>83</v>
      </c>
      <c r="B103" s="68" t="s">
        <v>118</v>
      </c>
      <c r="C103" s="82">
        <v>164.7</v>
      </c>
      <c r="D103" s="55">
        <f t="shared" si="16"/>
        <v>33120.899999999994</v>
      </c>
      <c r="E103" s="56">
        <f t="shared" si="17"/>
        <v>33087.299999999996</v>
      </c>
      <c r="F103" s="57">
        <f t="shared" si="18"/>
        <v>33.599999999998545</v>
      </c>
      <c r="G103" s="89">
        <v>0</v>
      </c>
      <c r="H103" s="90">
        <v>0</v>
      </c>
      <c r="I103" s="62">
        <f t="shared" si="19"/>
        <v>0</v>
      </c>
      <c r="J103" s="90">
        <v>0</v>
      </c>
      <c r="K103" s="90">
        <v>0</v>
      </c>
      <c r="L103" s="62">
        <f t="shared" si="20"/>
        <v>0</v>
      </c>
      <c r="M103" s="90">
        <v>61.2</v>
      </c>
      <c r="N103" s="90">
        <v>27.6</v>
      </c>
      <c r="O103" s="62">
        <f t="shared" si="21"/>
        <v>33.6</v>
      </c>
      <c r="P103" s="59">
        <v>33059.699999999997</v>
      </c>
      <c r="Q103" s="59">
        <v>33059.699999999997</v>
      </c>
      <c r="R103" s="62">
        <f t="shared" si="22"/>
        <v>0</v>
      </c>
      <c r="S103" s="59">
        <v>0</v>
      </c>
      <c r="T103" s="59">
        <v>0</v>
      </c>
      <c r="U103" s="64">
        <f t="shared" si="23"/>
        <v>0</v>
      </c>
      <c r="V103" s="55">
        <f t="shared" si="24"/>
        <v>33285.599999999999</v>
      </c>
      <c r="W103" s="56">
        <f t="shared" si="25"/>
        <v>31098.400000000001</v>
      </c>
      <c r="X103" s="57">
        <f t="shared" si="26"/>
        <v>2187.1999999999971</v>
      </c>
      <c r="Y103" s="76">
        <v>30679.7</v>
      </c>
      <c r="Z103" s="59">
        <v>29265.4</v>
      </c>
      <c r="AA103" s="56">
        <f t="shared" si="27"/>
        <v>1414.2999999999993</v>
      </c>
      <c r="AB103" s="59">
        <v>2498.6999999999998</v>
      </c>
      <c r="AC103" s="59">
        <v>1786.6</v>
      </c>
      <c r="AD103" s="56">
        <f t="shared" si="28"/>
        <v>712.09999999999991</v>
      </c>
      <c r="AE103" s="59">
        <v>0</v>
      </c>
      <c r="AF103" s="59">
        <v>0</v>
      </c>
      <c r="AG103" s="56">
        <f t="shared" si="29"/>
        <v>0</v>
      </c>
      <c r="AH103" s="59">
        <v>107.2</v>
      </c>
      <c r="AI103" s="59">
        <v>46.4</v>
      </c>
      <c r="AJ103" s="57">
        <f t="shared" si="30"/>
        <v>60.800000000000004</v>
      </c>
    </row>
    <row r="104" spans="1:36">
      <c r="A104" s="33">
        <v>84</v>
      </c>
      <c r="B104" s="68" t="s">
        <v>119</v>
      </c>
      <c r="C104" s="82">
        <v>0.5</v>
      </c>
      <c r="D104" s="55">
        <f t="shared" si="16"/>
        <v>33418.799999999996</v>
      </c>
      <c r="E104" s="56">
        <f t="shared" si="17"/>
        <v>33317.699999999997</v>
      </c>
      <c r="F104" s="57">
        <f t="shared" si="18"/>
        <v>101.09999999999854</v>
      </c>
      <c r="G104" s="89">
        <v>0</v>
      </c>
      <c r="H104" s="90">
        <v>0</v>
      </c>
      <c r="I104" s="62">
        <f t="shared" si="19"/>
        <v>0</v>
      </c>
      <c r="J104" s="90">
        <v>0</v>
      </c>
      <c r="K104" s="90">
        <v>0</v>
      </c>
      <c r="L104" s="62">
        <f t="shared" si="20"/>
        <v>0</v>
      </c>
      <c r="M104" s="90">
        <v>463.1</v>
      </c>
      <c r="N104" s="90">
        <v>362</v>
      </c>
      <c r="O104" s="62">
        <f t="shared" si="21"/>
        <v>101.10000000000002</v>
      </c>
      <c r="P104" s="59">
        <v>32955.699999999997</v>
      </c>
      <c r="Q104" s="59">
        <v>32955.699999999997</v>
      </c>
      <c r="R104" s="62">
        <f t="shared" si="22"/>
        <v>0</v>
      </c>
      <c r="S104" s="59">
        <v>0</v>
      </c>
      <c r="T104" s="59">
        <v>0</v>
      </c>
      <c r="U104" s="64">
        <f t="shared" si="23"/>
        <v>0</v>
      </c>
      <c r="V104" s="55">
        <f t="shared" si="24"/>
        <v>33419.300000000003</v>
      </c>
      <c r="W104" s="56">
        <f t="shared" si="25"/>
        <v>32477.3</v>
      </c>
      <c r="X104" s="57">
        <f t="shared" si="26"/>
        <v>942.00000000000364</v>
      </c>
      <c r="Y104" s="76">
        <v>30582.9</v>
      </c>
      <c r="Z104" s="59">
        <v>29963.599999999999</v>
      </c>
      <c r="AA104" s="56">
        <f t="shared" si="27"/>
        <v>619.30000000000291</v>
      </c>
      <c r="AB104" s="59">
        <v>2660.9</v>
      </c>
      <c r="AC104" s="59">
        <v>2439.4</v>
      </c>
      <c r="AD104" s="56">
        <f t="shared" si="28"/>
        <v>221.5</v>
      </c>
      <c r="AE104" s="59">
        <v>0</v>
      </c>
      <c r="AF104" s="59">
        <v>0</v>
      </c>
      <c r="AG104" s="56">
        <f t="shared" si="29"/>
        <v>0</v>
      </c>
      <c r="AH104" s="59">
        <v>175.5</v>
      </c>
      <c r="AI104" s="59">
        <v>74.3</v>
      </c>
      <c r="AJ104" s="57">
        <f t="shared" si="30"/>
        <v>101.2</v>
      </c>
    </row>
    <row r="105" spans="1:36" ht="27">
      <c r="A105" s="33">
        <v>85</v>
      </c>
      <c r="B105" s="68" t="s">
        <v>120</v>
      </c>
      <c r="C105" s="83">
        <v>41.6</v>
      </c>
      <c r="D105" s="55">
        <f t="shared" si="16"/>
        <v>25194.1</v>
      </c>
      <c r="E105" s="56">
        <f t="shared" si="17"/>
        <v>25043</v>
      </c>
      <c r="F105" s="57">
        <f t="shared" si="18"/>
        <v>151.09999999999854</v>
      </c>
      <c r="G105" s="89">
        <v>0</v>
      </c>
      <c r="H105" s="90">
        <v>0</v>
      </c>
      <c r="I105" s="62">
        <f t="shared" si="19"/>
        <v>0</v>
      </c>
      <c r="J105" s="90">
        <v>0</v>
      </c>
      <c r="K105" s="90">
        <v>0</v>
      </c>
      <c r="L105" s="62">
        <f t="shared" si="20"/>
        <v>0</v>
      </c>
      <c r="M105" s="90">
        <v>889</v>
      </c>
      <c r="N105" s="90">
        <v>737.9</v>
      </c>
      <c r="O105" s="62">
        <f t="shared" si="21"/>
        <v>151.10000000000002</v>
      </c>
      <c r="P105" s="59">
        <v>24305.1</v>
      </c>
      <c r="Q105" s="59">
        <v>24305.1</v>
      </c>
      <c r="R105" s="62">
        <f t="shared" si="22"/>
        <v>0</v>
      </c>
      <c r="S105" s="59">
        <v>0</v>
      </c>
      <c r="T105" s="59">
        <v>0</v>
      </c>
      <c r="U105" s="64">
        <f t="shared" si="23"/>
        <v>0</v>
      </c>
      <c r="V105" s="55">
        <f t="shared" si="24"/>
        <v>25236</v>
      </c>
      <c r="W105" s="56">
        <f t="shared" si="25"/>
        <v>21653</v>
      </c>
      <c r="X105" s="57">
        <f t="shared" si="26"/>
        <v>3583</v>
      </c>
      <c r="Y105" s="76">
        <v>23229.9</v>
      </c>
      <c r="Z105" s="59">
        <v>20051.5</v>
      </c>
      <c r="AA105" s="56">
        <f t="shared" si="27"/>
        <v>3178.4000000000015</v>
      </c>
      <c r="AB105" s="59">
        <v>1221</v>
      </c>
      <c r="AC105" s="59">
        <v>967.5</v>
      </c>
      <c r="AD105" s="56">
        <f t="shared" si="28"/>
        <v>253.5</v>
      </c>
      <c r="AE105" s="59">
        <v>0</v>
      </c>
      <c r="AF105" s="59">
        <v>0</v>
      </c>
      <c r="AG105" s="56">
        <f t="shared" si="29"/>
        <v>0</v>
      </c>
      <c r="AH105" s="59">
        <v>785.1</v>
      </c>
      <c r="AI105" s="59">
        <v>634</v>
      </c>
      <c r="AJ105" s="57">
        <f t="shared" si="30"/>
        <v>151.10000000000002</v>
      </c>
    </row>
    <row r="106" spans="1:36" ht="27">
      <c r="A106" s="33">
        <v>86</v>
      </c>
      <c r="B106" s="68" t="s">
        <v>121</v>
      </c>
      <c r="C106" s="82">
        <v>315.8</v>
      </c>
      <c r="D106" s="55">
        <f t="shared" si="16"/>
        <v>35202.6</v>
      </c>
      <c r="E106" s="56">
        <f t="shared" si="17"/>
        <v>35202.6</v>
      </c>
      <c r="F106" s="57">
        <f t="shared" si="18"/>
        <v>0</v>
      </c>
      <c r="G106" s="89">
        <v>0</v>
      </c>
      <c r="H106" s="90">
        <v>0</v>
      </c>
      <c r="I106" s="62">
        <f t="shared" si="19"/>
        <v>0</v>
      </c>
      <c r="J106" s="90">
        <v>0</v>
      </c>
      <c r="K106" s="90">
        <v>0</v>
      </c>
      <c r="L106" s="62">
        <f t="shared" si="20"/>
        <v>0</v>
      </c>
      <c r="M106" s="90">
        <v>212.2</v>
      </c>
      <c r="N106" s="90">
        <v>212.2</v>
      </c>
      <c r="O106" s="62">
        <f t="shared" si="21"/>
        <v>0</v>
      </c>
      <c r="P106" s="59">
        <v>34990.400000000001</v>
      </c>
      <c r="Q106" s="59">
        <v>34990.400000000001</v>
      </c>
      <c r="R106" s="62">
        <f t="shared" si="22"/>
        <v>0</v>
      </c>
      <c r="S106" s="59">
        <v>0</v>
      </c>
      <c r="T106" s="59">
        <v>0</v>
      </c>
      <c r="U106" s="64">
        <f t="shared" si="23"/>
        <v>0</v>
      </c>
      <c r="V106" s="55">
        <f t="shared" si="24"/>
        <v>35518.400000000001</v>
      </c>
      <c r="W106" s="56">
        <f t="shared" si="25"/>
        <v>34246.299999999996</v>
      </c>
      <c r="X106" s="57">
        <f t="shared" si="26"/>
        <v>1272.1000000000058</v>
      </c>
      <c r="Y106" s="76">
        <v>32789.5</v>
      </c>
      <c r="Z106" s="59">
        <v>32081.599999999999</v>
      </c>
      <c r="AA106" s="56">
        <f t="shared" si="27"/>
        <v>707.90000000000146</v>
      </c>
      <c r="AB106" s="59">
        <v>2396.1</v>
      </c>
      <c r="AC106" s="59">
        <v>2161.6999999999998</v>
      </c>
      <c r="AD106" s="56">
        <f t="shared" si="28"/>
        <v>234.40000000000009</v>
      </c>
      <c r="AE106" s="59">
        <v>0</v>
      </c>
      <c r="AF106" s="59">
        <v>0</v>
      </c>
      <c r="AG106" s="56">
        <f t="shared" si="29"/>
        <v>0</v>
      </c>
      <c r="AH106" s="59">
        <v>332.8</v>
      </c>
      <c r="AI106" s="59">
        <v>3</v>
      </c>
      <c r="AJ106" s="57">
        <f t="shared" si="30"/>
        <v>329.8</v>
      </c>
    </row>
    <row r="107" spans="1:36" ht="27">
      <c r="A107" s="33">
        <v>87</v>
      </c>
      <c r="B107" s="68" t="s">
        <v>122</v>
      </c>
      <c r="C107" s="82">
        <v>1186.5999999999999</v>
      </c>
      <c r="D107" s="55">
        <f t="shared" si="16"/>
        <v>39461.800000000003</v>
      </c>
      <c r="E107" s="56">
        <f t="shared" si="17"/>
        <v>39322.800000000003</v>
      </c>
      <c r="F107" s="57">
        <f t="shared" si="18"/>
        <v>139</v>
      </c>
      <c r="G107" s="89">
        <v>0</v>
      </c>
      <c r="H107" s="90">
        <v>0</v>
      </c>
      <c r="I107" s="62">
        <f t="shared" si="19"/>
        <v>0</v>
      </c>
      <c r="J107" s="90">
        <v>0</v>
      </c>
      <c r="K107" s="90">
        <v>0</v>
      </c>
      <c r="L107" s="62">
        <f t="shared" si="20"/>
        <v>0</v>
      </c>
      <c r="M107" s="90">
        <v>261</v>
      </c>
      <c r="N107" s="90">
        <v>122</v>
      </c>
      <c r="O107" s="62">
        <f t="shared" si="21"/>
        <v>139</v>
      </c>
      <c r="P107" s="59">
        <v>39200.800000000003</v>
      </c>
      <c r="Q107" s="59">
        <v>39200.800000000003</v>
      </c>
      <c r="R107" s="62">
        <f t="shared" si="22"/>
        <v>0</v>
      </c>
      <c r="S107" s="59">
        <v>0</v>
      </c>
      <c r="T107" s="59">
        <v>0</v>
      </c>
      <c r="U107" s="64">
        <f t="shared" si="23"/>
        <v>0</v>
      </c>
      <c r="V107" s="55">
        <f t="shared" si="24"/>
        <v>40648.399999999994</v>
      </c>
      <c r="W107" s="56">
        <f t="shared" si="25"/>
        <v>33823.800000000003</v>
      </c>
      <c r="X107" s="57">
        <f t="shared" si="26"/>
        <v>6824.5999999999913</v>
      </c>
      <c r="Y107" s="76">
        <v>38058.6</v>
      </c>
      <c r="Z107" s="59">
        <v>32056.9</v>
      </c>
      <c r="AA107" s="56">
        <f t="shared" si="27"/>
        <v>6001.6999999999971</v>
      </c>
      <c r="AB107" s="59">
        <v>1729.7</v>
      </c>
      <c r="AC107" s="59">
        <v>1638.9</v>
      </c>
      <c r="AD107" s="56">
        <f t="shared" si="28"/>
        <v>90.799999999999955</v>
      </c>
      <c r="AE107" s="59">
        <v>0</v>
      </c>
      <c r="AF107" s="59">
        <v>0</v>
      </c>
      <c r="AG107" s="56">
        <f t="shared" si="29"/>
        <v>0</v>
      </c>
      <c r="AH107" s="59">
        <v>860.1</v>
      </c>
      <c r="AI107" s="59">
        <v>128</v>
      </c>
      <c r="AJ107" s="57">
        <f t="shared" si="30"/>
        <v>732.1</v>
      </c>
    </row>
    <row r="108" spans="1:36" ht="27">
      <c r="A108" s="33">
        <v>88</v>
      </c>
      <c r="B108" s="68" t="s">
        <v>123</v>
      </c>
      <c r="C108" s="82">
        <v>141.1</v>
      </c>
      <c r="D108" s="55">
        <f t="shared" si="16"/>
        <v>15107.6</v>
      </c>
      <c r="E108" s="56">
        <f t="shared" si="17"/>
        <v>15071.1</v>
      </c>
      <c r="F108" s="57">
        <f t="shared" si="18"/>
        <v>36.5</v>
      </c>
      <c r="G108" s="89">
        <v>0</v>
      </c>
      <c r="H108" s="90">
        <v>0</v>
      </c>
      <c r="I108" s="62">
        <f t="shared" si="19"/>
        <v>0</v>
      </c>
      <c r="J108" s="90">
        <v>0</v>
      </c>
      <c r="K108" s="90">
        <v>0</v>
      </c>
      <c r="L108" s="62">
        <f t="shared" si="20"/>
        <v>0</v>
      </c>
      <c r="M108" s="90">
        <v>73.400000000000006</v>
      </c>
      <c r="N108" s="90">
        <v>36.9</v>
      </c>
      <c r="O108" s="62">
        <f t="shared" si="21"/>
        <v>36.500000000000007</v>
      </c>
      <c r="P108" s="59">
        <v>15034.2</v>
      </c>
      <c r="Q108" s="59">
        <v>15034.2</v>
      </c>
      <c r="R108" s="62">
        <f t="shared" si="22"/>
        <v>0</v>
      </c>
      <c r="S108" s="59">
        <v>0</v>
      </c>
      <c r="T108" s="59">
        <v>0</v>
      </c>
      <c r="U108" s="64">
        <f t="shared" si="23"/>
        <v>0</v>
      </c>
      <c r="V108" s="55">
        <f t="shared" si="24"/>
        <v>15248.699999999999</v>
      </c>
      <c r="W108" s="56">
        <f t="shared" si="25"/>
        <v>12989.4</v>
      </c>
      <c r="X108" s="57">
        <f t="shared" si="26"/>
        <v>2259.2999999999993</v>
      </c>
      <c r="Y108" s="76">
        <v>14163.8</v>
      </c>
      <c r="Z108" s="59">
        <v>12227.9</v>
      </c>
      <c r="AA108" s="56">
        <f t="shared" si="27"/>
        <v>1935.8999999999996</v>
      </c>
      <c r="AB108" s="59">
        <v>1060.9000000000001</v>
      </c>
      <c r="AC108" s="59">
        <v>741.5</v>
      </c>
      <c r="AD108" s="56">
        <f t="shared" si="28"/>
        <v>319.40000000000009</v>
      </c>
      <c r="AE108" s="59">
        <v>0</v>
      </c>
      <c r="AF108" s="59">
        <v>0</v>
      </c>
      <c r="AG108" s="56">
        <f t="shared" si="29"/>
        <v>0</v>
      </c>
      <c r="AH108" s="59">
        <v>24</v>
      </c>
      <c r="AI108" s="59">
        <v>20</v>
      </c>
      <c r="AJ108" s="57">
        <f t="shared" si="30"/>
        <v>4</v>
      </c>
    </row>
    <row r="109" spans="1:36" ht="27">
      <c r="A109" s="33">
        <v>89</v>
      </c>
      <c r="B109" s="68" t="s">
        <v>124</v>
      </c>
      <c r="C109" s="82">
        <v>76.900000000000006</v>
      </c>
      <c r="D109" s="55">
        <f t="shared" si="16"/>
        <v>17035.900000000001</v>
      </c>
      <c r="E109" s="56">
        <f t="shared" si="17"/>
        <v>16896.3</v>
      </c>
      <c r="F109" s="57">
        <f t="shared" si="18"/>
        <v>139.60000000000218</v>
      </c>
      <c r="G109" s="89">
        <v>0</v>
      </c>
      <c r="H109" s="90">
        <v>0</v>
      </c>
      <c r="I109" s="62">
        <f t="shared" si="19"/>
        <v>0</v>
      </c>
      <c r="J109" s="90">
        <v>0</v>
      </c>
      <c r="K109" s="90">
        <v>0</v>
      </c>
      <c r="L109" s="62">
        <f t="shared" si="20"/>
        <v>0</v>
      </c>
      <c r="M109" s="90">
        <v>308.89999999999998</v>
      </c>
      <c r="N109" s="90">
        <v>169.3</v>
      </c>
      <c r="O109" s="62">
        <f t="shared" si="21"/>
        <v>139.59999999999997</v>
      </c>
      <c r="P109" s="59">
        <v>16727</v>
      </c>
      <c r="Q109" s="59">
        <v>16727</v>
      </c>
      <c r="R109" s="62">
        <f t="shared" si="22"/>
        <v>0</v>
      </c>
      <c r="S109" s="59">
        <v>0</v>
      </c>
      <c r="T109" s="59">
        <v>0</v>
      </c>
      <c r="U109" s="64">
        <f t="shared" si="23"/>
        <v>0</v>
      </c>
      <c r="V109" s="55">
        <f t="shared" si="24"/>
        <v>17112.8</v>
      </c>
      <c r="W109" s="56">
        <f t="shared" si="25"/>
        <v>16028.8</v>
      </c>
      <c r="X109" s="57">
        <f t="shared" si="26"/>
        <v>1084</v>
      </c>
      <c r="Y109" s="76">
        <v>16243.6</v>
      </c>
      <c r="Z109" s="59">
        <v>15448</v>
      </c>
      <c r="AA109" s="56">
        <f t="shared" si="27"/>
        <v>795.60000000000036</v>
      </c>
      <c r="AB109" s="59">
        <v>863.2</v>
      </c>
      <c r="AC109" s="59">
        <v>574.79999999999995</v>
      </c>
      <c r="AD109" s="56">
        <f t="shared" si="28"/>
        <v>288.40000000000009</v>
      </c>
      <c r="AE109" s="59">
        <v>0</v>
      </c>
      <c r="AF109" s="59">
        <v>0</v>
      </c>
      <c r="AG109" s="56">
        <f t="shared" si="29"/>
        <v>0</v>
      </c>
      <c r="AH109" s="59">
        <v>6</v>
      </c>
      <c r="AI109" s="59">
        <v>6</v>
      </c>
      <c r="AJ109" s="57">
        <f t="shared" si="30"/>
        <v>0</v>
      </c>
    </row>
    <row r="110" spans="1:36">
      <c r="A110" s="33">
        <v>90</v>
      </c>
      <c r="B110" s="68" t="s">
        <v>125</v>
      </c>
      <c r="C110" s="82">
        <v>408.5</v>
      </c>
      <c r="D110" s="55">
        <f t="shared" si="16"/>
        <v>61173.7</v>
      </c>
      <c r="E110" s="56">
        <f t="shared" si="17"/>
        <v>61036.7</v>
      </c>
      <c r="F110" s="57">
        <f t="shared" si="18"/>
        <v>137</v>
      </c>
      <c r="G110" s="89">
        <v>0</v>
      </c>
      <c r="H110" s="90">
        <v>0</v>
      </c>
      <c r="I110" s="62">
        <f t="shared" si="19"/>
        <v>0</v>
      </c>
      <c r="J110" s="90">
        <v>0</v>
      </c>
      <c r="K110" s="90">
        <v>0</v>
      </c>
      <c r="L110" s="62">
        <f t="shared" si="20"/>
        <v>0</v>
      </c>
      <c r="M110" s="90">
        <v>358.7</v>
      </c>
      <c r="N110" s="90">
        <v>221.7</v>
      </c>
      <c r="O110" s="62">
        <f t="shared" si="21"/>
        <v>137</v>
      </c>
      <c r="P110" s="59">
        <v>60815</v>
      </c>
      <c r="Q110" s="59">
        <v>60815</v>
      </c>
      <c r="R110" s="62">
        <f t="shared" si="22"/>
        <v>0</v>
      </c>
      <c r="S110" s="59">
        <v>0</v>
      </c>
      <c r="T110" s="59">
        <v>0</v>
      </c>
      <c r="U110" s="64">
        <f t="shared" si="23"/>
        <v>0</v>
      </c>
      <c r="V110" s="55">
        <f t="shared" si="24"/>
        <v>61582.200000000004</v>
      </c>
      <c r="W110" s="56">
        <f t="shared" si="25"/>
        <v>55942.8</v>
      </c>
      <c r="X110" s="57">
        <f t="shared" si="26"/>
        <v>5639.4000000000015</v>
      </c>
      <c r="Y110" s="76">
        <v>56629.9</v>
      </c>
      <c r="Z110" s="59">
        <v>52924.800000000003</v>
      </c>
      <c r="AA110" s="56">
        <f t="shared" si="27"/>
        <v>3705.0999999999985</v>
      </c>
      <c r="AB110" s="59">
        <v>4857.3</v>
      </c>
      <c r="AC110" s="59">
        <v>2938.3</v>
      </c>
      <c r="AD110" s="56">
        <f t="shared" si="28"/>
        <v>1919</v>
      </c>
      <c r="AE110" s="59">
        <v>0</v>
      </c>
      <c r="AF110" s="59">
        <v>0</v>
      </c>
      <c r="AG110" s="56">
        <f t="shared" si="29"/>
        <v>0</v>
      </c>
      <c r="AH110" s="59">
        <v>95</v>
      </c>
      <c r="AI110" s="59">
        <v>79.7</v>
      </c>
      <c r="AJ110" s="57">
        <f t="shared" si="30"/>
        <v>15.299999999999997</v>
      </c>
    </row>
    <row r="111" spans="1:36" ht="27">
      <c r="A111" s="33">
        <v>91</v>
      </c>
      <c r="B111" s="68" t="s">
        <v>65</v>
      </c>
      <c r="C111" s="82">
        <v>852.3</v>
      </c>
      <c r="D111" s="55">
        <f t="shared" si="16"/>
        <v>42505.4</v>
      </c>
      <c r="E111" s="56">
        <f t="shared" si="17"/>
        <v>42375.3</v>
      </c>
      <c r="F111" s="57">
        <f t="shared" si="18"/>
        <v>130.09999999999854</v>
      </c>
      <c r="G111" s="89">
        <v>0</v>
      </c>
      <c r="H111" s="90">
        <v>0</v>
      </c>
      <c r="I111" s="62">
        <f t="shared" si="19"/>
        <v>0</v>
      </c>
      <c r="J111" s="90">
        <v>0</v>
      </c>
      <c r="K111" s="90">
        <v>0</v>
      </c>
      <c r="L111" s="62">
        <f t="shared" si="20"/>
        <v>0</v>
      </c>
      <c r="M111" s="90">
        <v>620.79999999999995</v>
      </c>
      <c r="N111" s="90">
        <v>490.8</v>
      </c>
      <c r="O111" s="62">
        <f t="shared" si="21"/>
        <v>129.99999999999994</v>
      </c>
      <c r="P111" s="59">
        <v>41884.6</v>
      </c>
      <c r="Q111" s="59">
        <v>41884.5</v>
      </c>
      <c r="R111" s="62">
        <f t="shared" si="22"/>
        <v>9.9999999998544808E-2</v>
      </c>
      <c r="S111" s="59">
        <v>0</v>
      </c>
      <c r="T111" s="59">
        <v>0</v>
      </c>
      <c r="U111" s="64">
        <f t="shared" si="23"/>
        <v>0</v>
      </c>
      <c r="V111" s="55">
        <f t="shared" si="24"/>
        <v>43357.700000000004</v>
      </c>
      <c r="W111" s="56">
        <f t="shared" si="25"/>
        <v>37711.5</v>
      </c>
      <c r="X111" s="57">
        <f t="shared" si="26"/>
        <v>5646.2000000000044</v>
      </c>
      <c r="Y111" s="76">
        <v>38387.4</v>
      </c>
      <c r="Z111" s="59">
        <v>35509.599999999999</v>
      </c>
      <c r="AA111" s="56">
        <f t="shared" si="27"/>
        <v>2877.8000000000029</v>
      </c>
      <c r="AB111" s="59">
        <v>4793.3</v>
      </c>
      <c r="AC111" s="59">
        <v>2100.9</v>
      </c>
      <c r="AD111" s="56">
        <f t="shared" si="28"/>
        <v>2692.4</v>
      </c>
      <c r="AE111" s="59">
        <v>0</v>
      </c>
      <c r="AF111" s="59">
        <v>0</v>
      </c>
      <c r="AG111" s="56">
        <f t="shared" si="29"/>
        <v>0</v>
      </c>
      <c r="AH111" s="59">
        <v>177</v>
      </c>
      <c r="AI111" s="59">
        <v>101</v>
      </c>
      <c r="AJ111" s="57">
        <f t="shared" si="30"/>
        <v>76</v>
      </c>
    </row>
    <row r="112" spans="1:36" ht="27">
      <c r="A112" s="33">
        <v>92</v>
      </c>
      <c r="B112" s="68" t="s">
        <v>126</v>
      </c>
      <c r="C112" s="82">
        <v>0</v>
      </c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89">
        <v>0</v>
      </c>
      <c r="H112" s="90">
        <v>0</v>
      </c>
      <c r="I112" s="62">
        <f t="shared" si="19"/>
        <v>0</v>
      </c>
      <c r="J112" s="90">
        <v>0</v>
      </c>
      <c r="K112" s="90">
        <v>0</v>
      </c>
      <c r="L112" s="62">
        <f t="shared" si="20"/>
        <v>0</v>
      </c>
      <c r="M112" s="90">
        <v>0</v>
      </c>
      <c r="N112" s="90">
        <v>0</v>
      </c>
      <c r="O112" s="62">
        <f t="shared" si="21"/>
        <v>0</v>
      </c>
      <c r="P112" s="59">
        <v>0</v>
      </c>
      <c r="Q112" s="59">
        <v>0</v>
      </c>
      <c r="R112" s="62">
        <f t="shared" si="22"/>
        <v>0</v>
      </c>
      <c r="S112" s="59">
        <v>0</v>
      </c>
      <c r="T112" s="59">
        <v>0</v>
      </c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76">
        <v>0</v>
      </c>
      <c r="Z112" s="59">
        <v>0</v>
      </c>
      <c r="AA112" s="56">
        <f t="shared" si="27"/>
        <v>0</v>
      </c>
      <c r="AB112" s="59">
        <v>0</v>
      </c>
      <c r="AC112" s="59">
        <v>0</v>
      </c>
      <c r="AD112" s="56">
        <f t="shared" si="28"/>
        <v>0</v>
      </c>
      <c r="AE112" s="59">
        <v>0</v>
      </c>
      <c r="AF112" s="59">
        <v>0</v>
      </c>
      <c r="AG112" s="56">
        <f t="shared" si="29"/>
        <v>0</v>
      </c>
      <c r="AH112" s="59">
        <v>0</v>
      </c>
      <c r="AI112" s="59">
        <v>0</v>
      </c>
      <c r="AJ112" s="57">
        <f t="shared" si="30"/>
        <v>0</v>
      </c>
    </row>
    <row r="113" spans="1:36" ht="27">
      <c r="A113" s="33">
        <v>93</v>
      </c>
      <c r="B113" s="68" t="s">
        <v>127</v>
      </c>
      <c r="C113" s="82">
        <v>191.1</v>
      </c>
      <c r="D113" s="55">
        <f t="shared" si="16"/>
        <v>15698.2</v>
      </c>
      <c r="E113" s="56">
        <f t="shared" si="17"/>
        <v>15686.5</v>
      </c>
      <c r="F113" s="57">
        <f t="shared" si="18"/>
        <v>11.700000000000728</v>
      </c>
      <c r="G113" s="89">
        <v>0</v>
      </c>
      <c r="H113" s="90">
        <v>0</v>
      </c>
      <c r="I113" s="62">
        <f t="shared" si="19"/>
        <v>0</v>
      </c>
      <c r="J113" s="90">
        <v>0</v>
      </c>
      <c r="K113" s="90">
        <v>0</v>
      </c>
      <c r="L113" s="62">
        <f t="shared" si="20"/>
        <v>0</v>
      </c>
      <c r="M113" s="90">
        <v>598.20000000000005</v>
      </c>
      <c r="N113" s="90">
        <v>586.4</v>
      </c>
      <c r="O113" s="62">
        <f t="shared" si="21"/>
        <v>11.800000000000068</v>
      </c>
      <c r="P113" s="59">
        <v>15100</v>
      </c>
      <c r="Q113" s="59">
        <v>15100.1</v>
      </c>
      <c r="R113" s="62">
        <f t="shared" si="22"/>
        <v>-0.1000000000003638</v>
      </c>
      <c r="S113" s="59">
        <v>0</v>
      </c>
      <c r="T113" s="59">
        <v>0</v>
      </c>
      <c r="U113" s="64">
        <f t="shared" si="23"/>
        <v>0</v>
      </c>
      <c r="V113" s="55">
        <f t="shared" si="24"/>
        <v>15889.3</v>
      </c>
      <c r="W113" s="56">
        <f t="shared" si="25"/>
        <v>13535.2</v>
      </c>
      <c r="X113" s="57">
        <f t="shared" si="26"/>
        <v>2354.0999999999985</v>
      </c>
      <c r="Y113" s="76">
        <v>13848</v>
      </c>
      <c r="Z113" s="59">
        <v>11808.4</v>
      </c>
      <c r="AA113" s="56">
        <f t="shared" si="27"/>
        <v>2039.6000000000004</v>
      </c>
      <c r="AB113" s="59">
        <v>1392.4</v>
      </c>
      <c r="AC113" s="59">
        <v>1125.5999999999999</v>
      </c>
      <c r="AD113" s="56">
        <f t="shared" si="28"/>
        <v>266.80000000000018</v>
      </c>
      <c r="AE113" s="59">
        <v>0</v>
      </c>
      <c r="AF113" s="59">
        <v>0</v>
      </c>
      <c r="AG113" s="56">
        <f t="shared" si="29"/>
        <v>0</v>
      </c>
      <c r="AH113" s="59">
        <v>648.9</v>
      </c>
      <c r="AI113" s="59">
        <v>601.20000000000005</v>
      </c>
      <c r="AJ113" s="57">
        <f t="shared" si="30"/>
        <v>47.699999999999932</v>
      </c>
    </row>
    <row r="114" spans="1:36" ht="27">
      <c r="A114" s="33">
        <v>94</v>
      </c>
      <c r="B114" s="68" t="s">
        <v>128</v>
      </c>
      <c r="C114" s="82">
        <v>1247.2</v>
      </c>
      <c r="D114" s="55">
        <f t="shared" si="16"/>
        <v>29638.9</v>
      </c>
      <c r="E114" s="56">
        <f t="shared" si="17"/>
        <v>29379.9</v>
      </c>
      <c r="F114" s="57">
        <f t="shared" si="18"/>
        <v>259</v>
      </c>
      <c r="G114" s="89">
        <v>0</v>
      </c>
      <c r="H114" s="90">
        <v>0</v>
      </c>
      <c r="I114" s="62">
        <f t="shared" si="19"/>
        <v>0</v>
      </c>
      <c r="J114" s="90">
        <v>0</v>
      </c>
      <c r="K114" s="90">
        <v>0</v>
      </c>
      <c r="L114" s="62">
        <f t="shared" si="20"/>
        <v>0</v>
      </c>
      <c r="M114" s="90">
        <v>665.4</v>
      </c>
      <c r="N114" s="90">
        <v>406.4</v>
      </c>
      <c r="O114" s="62">
        <f t="shared" si="21"/>
        <v>259</v>
      </c>
      <c r="P114" s="59">
        <v>28973.5</v>
      </c>
      <c r="Q114" s="59">
        <v>28973.5</v>
      </c>
      <c r="R114" s="62">
        <f t="shared" si="22"/>
        <v>0</v>
      </c>
      <c r="S114" s="59">
        <v>0</v>
      </c>
      <c r="T114" s="59">
        <v>0</v>
      </c>
      <c r="U114" s="64">
        <f t="shared" si="23"/>
        <v>0</v>
      </c>
      <c r="V114" s="55">
        <f t="shared" si="24"/>
        <v>30886.2</v>
      </c>
      <c r="W114" s="56">
        <f t="shared" si="25"/>
        <v>28291.7</v>
      </c>
      <c r="X114" s="57">
        <f t="shared" si="26"/>
        <v>2594.5</v>
      </c>
      <c r="Y114" s="76">
        <v>27818.6</v>
      </c>
      <c r="Z114" s="59">
        <v>25874.799999999999</v>
      </c>
      <c r="AA114" s="56">
        <f t="shared" si="27"/>
        <v>1943.7999999999993</v>
      </c>
      <c r="AB114" s="59">
        <v>2775.7</v>
      </c>
      <c r="AC114" s="59">
        <v>2307</v>
      </c>
      <c r="AD114" s="56">
        <f t="shared" si="28"/>
        <v>468.69999999999982</v>
      </c>
      <c r="AE114" s="59">
        <v>0</v>
      </c>
      <c r="AF114" s="59">
        <v>0</v>
      </c>
      <c r="AG114" s="56">
        <f t="shared" si="29"/>
        <v>0</v>
      </c>
      <c r="AH114" s="59">
        <v>291.89999999999998</v>
      </c>
      <c r="AI114" s="59">
        <v>109.9</v>
      </c>
      <c r="AJ114" s="57">
        <f t="shared" si="30"/>
        <v>181.99999999999997</v>
      </c>
    </row>
    <row r="115" spans="1:36" ht="27">
      <c r="A115" s="33">
        <v>95</v>
      </c>
      <c r="B115" s="68" t="s">
        <v>129</v>
      </c>
      <c r="C115" s="82">
        <v>174</v>
      </c>
      <c r="D115" s="55">
        <f t="shared" si="16"/>
        <v>29480.6</v>
      </c>
      <c r="E115" s="56">
        <f t="shared" si="17"/>
        <v>29480.6</v>
      </c>
      <c r="F115" s="57">
        <f t="shared" si="18"/>
        <v>0</v>
      </c>
      <c r="G115" s="89">
        <v>0</v>
      </c>
      <c r="H115" s="90">
        <v>0</v>
      </c>
      <c r="I115" s="62">
        <f t="shared" si="19"/>
        <v>0</v>
      </c>
      <c r="J115" s="90">
        <v>0</v>
      </c>
      <c r="K115" s="90">
        <v>0</v>
      </c>
      <c r="L115" s="62">
        <f t="shared" si="20"/>
        <v>0</v>
      </c>
      <c r="M115" s="59">
        <v>92</v>
      </c>
      <c r="N115" s="59">
        <v>92</v>
      </c>
      <c r="O115" s="62">
        <f t="shared" si="21"/>
        <v>0</v>
      </c>
      <c r="P115" s="59">
        <v>29388.6</v>
      </c>
      <c r="Q115" s="59">
        <v>29388.6</v>
      </c>
      <c r="R115" s="62">
        <f t="shared" si="22"/>
        <v>0</v>
      </c>
      <c r="S115" s="59">
        <v>0</v>
      </c>
      <c r="T115" s="59">
        <v>0</v>
      </c>
      <c r="U115" s="64">
        <f t="shared" si="23"/>
        <v>0</v>
      </c>
      <c r="V115" s="55">
        <f t="shared" si="24"/>
        <v>29654.7</v>
      </c>
      <c r="W115" s="56">
        <f t="shared" si="25"/>
        <v>24906.5</v>
      </c>
      <c r="X115" s="57">
        <f t="shared" si="26"/>
        <v>4748.2000000000007</v>
      </c>
      <c r="Y115" s="76">
        <v>26293.200000000001</v>
      </c>
      <c r="Z115" s="59">
        <v>22080.3</v>
      </c>
      <c r="AA115" s="56">
        <f t="shared" si="27"/>
        <v>4212.9000000000015</v>
      </c>
      <c r="AB115" s="59">
        <v>3149.5</v>
      </c>
      <c r="AC115" s="59">
        <v>2647.2</v>
      </c>
      <c r="AD115" s="56">
        <f t="shared" si="28"/>
        <v>502.30000000000018</v>
      </c>
      <c r="AE115" s="59">
        <v>0</v>
      </c>
      <c r="AF115" s="59">
        <v>0</v>
      </c>
      <c r="AG115" s="56">
        <f t="shared" si="29"/>
        <v>0</v>
      </c>
      <c r="AH115" s="59">
        <v>212</v>
      </c>
      <c r="AI115" s="59">
        <v>179</v>
      </c>
      <c r="AJ115" s="57">
        <f t="shared" si="30"/>
        <v>33</v>
      </c>
    </row>
    <row r="116" spans="1:36" ht="27">
      <c r="A116" s="33">
        <v>96</v>
      </c>
      <c r="B116" s="68" t="s">
        <v>130</v>
      </c>
      <c r="C116" s="82">
        <v>716.2</v>
      </c>
      <c r="D116" s="55">
        <f t="shared" si="16"/>
        <v>27246.5</v>
      </c>
      <c r="E116" s="56">
        <f t="shared" si="17"/>
        <v>27076.5</v>
      </c>
      <c r="F116" s="57">
        <f t="shared" si="18"/>
        <v>170</v>
      </c>
      <c r="G116" s="89">
        <v>0</v>
      </c>
      <c r="H116" s="90">
        <v>0</v>
      </c>
      <c r="I116" s="62">
        <f t="shared" si="19"/>
        <v>0</v>
      </c>
      <c r="J116" s="90">
        <v>0</v>
      </c>
      <c r="K116" s="90">
        <v>0</v>
      </c>
      <c r="L116" s="62">
        <f t="shared" si="20"/>
        <v>0</v>
      </c>
      <c r="M116" s="90">
        <v>492.3</v>
      </c>
      <c r="N116" s="90">
        <v>322.3</v>
      </c>
      <c r="O116" s="62">
        <f t="shared" si="21"/>
        <v>170</v>
      </c>
      <c r="P116" s="59">
        <v>26754.2</v>
      </c>
      <c r="Q116" s="59">
        <v>26754.2</v>
      </c>
      <c r="R116" s="62">
        <f t="shared" si="22"/>
        <v>0</v>
      </c>
      <c r="S116" s="59">
        <v>0</v>
      </c>
      <c r="T116" s="59">
        <v>0</v>
      </c>
      <c r="U116" s="64">
        <f t="shared" si="23"/>
        <v>0</v>
      </c>
      <c r="V116" s="55">
        <f t="shared" si="24"/>
        <v>27962.7</v>
      </c>
      <c r="W116" s="56">
        <f t="shared" si="25"/>
        <v>24786.9</v>
      </c>
      <c r="X116" s="57">
        <f t="shared" si="26"/>
        <v>3175.7999999999993</v>
      </c>
      <c r="Y116" s="76">
        <v>25712.400000000001</v>
      </c>
      <c r="Z116" s="59">
        <v>23758.2</v>
      </c>
      <c r="AA116" s="56">
        <f t="shared" si="27"/>
        <v>1954.2000000000007</v>
      </c>
      <c r="AB116" s="59">
        <v>1340.3</v>
      </c>
      <c r="AC116" s="59">
        <v>919.2</v>
      </c>
      <c r="AD116" s="56">
        <f t="shared" si="28"/>
        <v>421.09999999999991</v>
      </c>
      <c r="AE116" s="59">
        <v>0</v>
      </c>
      <c r="AF116" s="59">
        <v>0</v>
      </c>
      <c r="AG116" s="56">
        <f t="shared" si="29"/>
        <v>0</v>
      </c>
      <c r="AH116" s="59">
        <v>910</v>
      </c>
      <c r="AI116" s="59">
        <v>109.5</v>
      </c>
      <c r="AJ116" s="57">
        <f t="shared" si="30"/>
        <v>800.5</v>
      </c>
    </row>
    <row r="117" spans="1:36">
      <c r="A117" s="33">
        <v>97</v>
      </c>
      <c r="B117" s="68" t="s">
        <v>131</v>
      </c>
      <c r="C117" s="82">
        <v>637.29999999999995</v>
      </c>
      <c r="D117" s="55">
        <f t="shared" si="16"/>
        <v>32481.9</v>
      </c>
      <c r="E117" s="56">
        <f t="shared" si="17"/>
        <v>32481.9</v>
      </c>
      <c r="F117" s="57">
        <f t="shared" si="18"/>
        <v>0</v>
      </c>
      <c r="G117" s="89">
        <v>0</v>
      </c>
      <c r="H117" s="90">
        <v>0</v>
      </c>
      <c r="I117" s="62">
        <f t="shared" si="19"/>
        <v>0</v>
      </c>
      <c r="J117" s="90">
        <v>0</v>
      </c>
      <c r="K117" s="90">
        <v>0</v>
      </c>
      <c r="L117" s="62">
        <f t="shared" si="20"/>
        <v>0</v>
      </c>
      <c r="M117" s="90">
        <v>0</v>
      </c>
      <c r="N117" s="90">
        <v>0</v>
      </c>
      <c r="O117" s="62">
        <f t="shared" si="21"/>
        <v>0</v>
      </c>
      <c r="P117" s="59">
        <v>32481.9</v>
      </c>
      <c r="Q117" s="59">
        <v>32481.9</v>
      </c>
      <c r="R117" s="62">
        <f t="shared" si="22"/>
        <v>0</v>
      </c>
      <c r="S117" s="59">
        <v>0</v>
      </c>
      <c r="T117" s="59">
        <v>0</v>
      </c>
      <c r="U117" s="64">
        <f t="shared" si="23"/>
        <v>0</v>
      </c>
      <c r="V117" s="55">
        <f t="shared" si="24"/>
        <v>33119.4</v>
      </c>
      <c r="W117" s="56">
        <f t="shared" si="25"/>
        <v>28945.100000000002</v>
      </c>
      <c r="X117" s="57">
        <f t="shared" si="26"/>
        <v>4174.2999999999993</v>
      </c>
      <c r="Y117" s="76">
        <v>29275.4</v>
      </c>
      <c r="Z117" s="59">
        <v>25763.9</v>
      </c>
      <c r="AA117" s="56">
        <f t="shared" si="27"/>
        <v>3511.5</v>
      </c>
      <c r="AB117" s="59">
        <v>3553.9</v>
      </c>
      <c r="AC117" s="59">
        <v>3139.2</v>
      </c>
      <c r="AD117" s="56">
        <f t="shared" si="28"/>
        <v>414.70000000000027</v>
      </c>
      <c r="AE117" s="59">
        <v>0</v>
      </c>
      <c r="AF117" s="59">
        <v>0</v>
      </c>
      <c r="AG117" s="56">
        <f t="shared" si="29"/>
        <v>0</v>
      </c>
      <c r="AH117" s="59">
        <v>290.10000000000002</v>
      </c>
      <c r="AI117" s="59">
        <v>42</v>
      </c>
      <c r="AJ117" s="57">
        <f t="shared" si="30"/>
        <v>248.10000000000002</v>
      </c>
    </row>
    <row r="118" spans="1:36" ht="27">
      <c r="A118" s="33">
        <v>98</v>
      </c>
      <c r="B118" s="68" t="s">
        <v>132</v>
      </c>
      <c r="C118" s="82">
        <v>615.70000000000005</v>
      </c>
      <c r="D118" s="55">
        <f t="shared" si="16"/>
        <v>31005</v>
      </c>
      <c r="E118" s="56">
        <f t="shared" si="17"/>
        <v>30921.5</v>
      </c>
      <c r="F118" s="57">
        <f t="shared" si="18"/>
        <v>83.5</v>
      </c>
      <c r="G118" s="89">
        <v>0</v>
      </c>
      <c r="H118" s="90">
        <v>0</v>
      </c>
      <c r="I118" s="62">
        <f t="shared" si="19"/>
        <v>0</v>
      </c>
      <c r="J118" s="90">
        <v>0</v>
      </c>
      <c r="K118" s="90">
        <v>0</v>
      </c>
      <c r="L118" s="62">
        <f t="shared" si="20"/>
        <v>0</v>
      </c>
      <c r="M118" s="90">
        <v>242.8</v>
      </c>
      <c r="N118" s="90">
        <v>159.30000000000001</v>
      </c>
      <c r="O118" s="62">
        <f t="shared" si="21"/>
        <v>83.5</v>
      </c>
      <c r="P118" s="59">
        <v>30762.2</v>
      </c>
      <c r="Q118" s="59">
        <v>30762.2</v>
      </c>
      <c r="R118" s="62">
        <f t="shared" si="22"/>
        <v>0</v>
      </c>
      <c r="S118" s="59">
        <v>0</v>
      </c>
      <c r="T118" s="59">
        <v>0</v>
      </c>
      <c r="U118" s="64">
        <f t="shared" si="23"/>
        <v>0</v>
      </c>
      <c r="V118" s="55">
        <f t="shared" si="24"/>
        <v>31620.700000000004</v>
      </c>
      <c r="W118" s="56">
        <f t="shared" si="25"/>
        <v>25735.499999999996</v>
      </c>
      <c r="X118" s="57">
        <f t="shared" si="26"/>
        <v>5885.200000000008</v>
      </c>
      <c r="Y118" s="76">
        <v>29549.9</v>
      </c>
      <c r="Z118" s="59">
        <v>24592.799999999999</v>
      </c>
      <c r="AA118" s="56">
        <f t="shared" si="27"/>
        <v>4957.1000000000022</v>
      </c>
      <c r="AB118" s="59">
        <v>1799.9</v>
      </c>
      <c r="AC118" s="59">
        <v>1105.0999999999999</v>
      </c>
      <c r="AD118" s="56">
        <f t="shared" si="28"/>
        <v>694.80000000000018</v>
      </c>
      <c r="AE118" s="59">
        <v>0</v>
      </c>
      <c r="AF118" s="59">
        <v>0</v>
      </c>
      <c r="AG118" s="56">
        <f t="shared" si="29"/>
        <v>0</v>
      </c>
      <c r="AH118" s="59">
        <v>270.89999999999998</v>
      </c>
      <c r="AI118" s="59">
        <v>37.6</v>
      </c>
      <c r="AJ118" s="57">
        <f t="shared" si="30"/>
        <v>233.29999999999998</v>
      </c>
    </row>
    <row r="119" spans="1:36" ht="27">
      <c r="A119" s="33">
        <v>99</v>
      </c>
      <c r="B119" s="68" t="s">
        <v>133</v>
      </c>
      <c r="C119" s="83">
        <v>857.8</v>
      </c>
      <c r="D119" s="55">
        <f t="shared" si="16"/>
        <v>43261.3</v>
      </c>
      <c r="E119" s="56">
        <f t="shared" si="17"/>
        <v>43160.5</v>
      </c>
      <c r="F119" s="57">
        <f t="shared" si="18"/>
        <v>100.80000000000291</v>
      </c>
      <c r="G119" s="89">
        <v>0</v>
      </c>
      <c r="H119" s="90">
        <v>0</v>
      </c>
      <c r="I119" s="62">
        <f t="shared" si="19"/>
        <v>0</v>
      </c>
      <c r="J119" s="90">
        <v>0</v>
      </c>
      <c r="K119" s="90">
        <v>0</v>
      </c>
      <c r="L119" s="62">
        <f t="shared" si="20"/>
        <v>0</v>
      </c>
      <c r="M119" s="90">
        <v>323.3</v>
      </c>
      <c r="N119" s="90">
        <v>222.5</v>
      </c>
      <c r="O119" s="62">
        <f t="shared" si="21"/>
        <v>100.80000000000001</v>
      </c>
      <c r="P119" s="59">
        <v>42890.8</v>
      </c>
      <c r="Q119" s="59">
        <v>42890.8</v>
      </c>
      <c r="R119" s="62">
        <f t="shared" si="22"/>
        <v>0</v>
      </c>
      <c r="S119" s="59">
        <v>47.2</v>
      </c>
      <c r="T119" s="59">
        <v>47.2</v>
      </c>
      <c r="U119" s="64">
        <f t="shared" si="23"/>
        <v>0</v>
      </c>
      <c r="V119" s="55">
        <f t="shared" si="24"/>
        <v>44119.1</v>
      </c>
      <c r="W119" s="56">
        <f t="shared" si="25"/>
        <v>39739.599999999999</v>
      </c>
      <c r="X119" s="57">
        <f t="shared" si="26"/>
        <v>4379.5</v>
      </c>
      <c r="Y119" s="76">
        <v>40859.5</v>
      </c>
      <c r="Z119" s="59">
        <v>37650.5</v>
      </c>
      <c r="AA119" s="56">
        <f t="shared" si="27"/>
        <v>3209</v>
      </c>
      <c r="AB119" s="59">
        <v>2692.9</v>
      </c>
      <c r="AC119" s="59">
        <v>1943.5</v>
      </c>
      <c r="AD119" s="56">
        <f t="shared" si="28"/>
        <v>749.40000000000009</v>
      </c>
      <c r="AE119" s="59">
        <v>0</v>
      </c>
      <c r="AF119" s="59">
        <v>0</v>
      </c>
      <c r="AG119" s="56">
        <f t="shared" si="29"/>
        <v>0</v>
      </c>
      <c r="AH119" s="59">
        <v>566.70000000000005</v>
      </c>
      <c r="AI119" s="59">
        <v>145.6</v>
      </c>
      <c r="AJ119" s="57">
        <f t="shared" si="30"/>
        <v>421.1</v>
      </c>
    </row>
    <row r="120" spans="1:36" ht="27">
      <c r="A120" s="33">
        <v>100</v>
      </c>
      <c r="B120" s="68" t="s">
        <v>134</v>
      </c>
      <c r="C120" s="82">
        <v>106.7</v>
      </c>
      <c r="D120" s="55">
        <f t="shared" si="16"/>
        <v>25223.5</v>
      </c>
      <c r="E120" s="56">
        <f t="shared" si="17"/>
        <v>25223.5</v>
      </c>
      <c r="F120" s="57">
        <f t="shared" si="18"/>
        <v>0</v>
      </c>
      <c r="G120" s="89">
        <v>0</v>
      </c>
      <c r="H120" s="90">
        <v>0</v>
      </c>
      <c r="I120" s="62">
        <f t="shared" si="19"/>
        <v>0</v>
      </c>
      <c r="J120" s="90">
        <v>0</v>
      </c>
      <c r="K120" s="90">
        <v>0</v>
      </c>
      <c r="L120" s="62">
        <f t="shared" si="20"/>
        <v>0</v>
      </c>
      <c r="M120" s="90">
        <v>0</v>
      </c>
      <c r="N120" s="90">
        <v>0</v>
      </c>
      <c r="O120" s="62">
        <f t="shared" si="21"/>
        <v>0</v>
      </c>
      <c r="P120" s="59">
        <v>25223.5</v>
      </c>
      <c r="Q120" s="59">
        <v>25223.5</v>
      </c>
      <c r="R120" s="62">
        <f t="shared" si="22"/>
        <v>0</v>
      </c>
      <c r="S120" s="59">
        <v>0</v>
      </c>
      <c r="T120" s="59">
        <v>0</v>
      </c>
      <c r="U120" s="64">
        <f t="shared" si="23"/>
        <v>0</v>
      </c>
      <c r="V120" s="55">
        <f t="shared" si="24"/>
        <v>25330.2</v>
      </c>
      <c r="W120" s="56">
        <f t="shared" si="25"/>
        <v>21323.1</v>
      </c>
      <c r="X120" s="57">
        <f t="shared" si="26"/>
        <v>4007.1000000000022</v>
      </c>
      <c r="Y120" s="76">
        <v>23299.7</v>
      </c>
      <c r="Z120" s="59">
        <v>19545.5</v>
      </c>
      <c r="AA120" s="56">
        <f t="shared" si="27"/>
        <v>3754.2000000000007</v>
      </c>
      <c r="AB120" s="59">
        <v>1905.5</v>
      </c>
      <c r="AC120" s="59">
        <v>1670.6</v>
      </c>
      <c r="AD120" s="56">
        <f t="shared" si="28"/>
        <v>234.90000000000009</v>
      </c>
      <c r="AE120" s="59">
        <v>0</v>
      </c>
      <c r="AF120" s="59">
        <v>0</v>
      </c>
      <c r="AG120" s="56">
        <f t="shared" si="29"/>
        <v>0</v>
      </c>
      <c r="AH120" s="59">
        <v>125</v>
      </c>
      <c r="AI120" s="59">
        <v>107</v>
      </c>
      <c r="AJ120" s="57">
        <f t="shared" si="30"/>
        <v>18</v>
      </c>
    </row>
    <row r="121" spans="1:36" ht="27">
      <c r="A121" s="33">
        <v>101</v>
      </c>
      <c r="B121" s="68" t="s">
        <v>135</v>
      </c>
      <c r="C121" s="82">
        <v>56.1</v>
      </c>
      <c r="D121" s="55">
        <f t="shared" si="16"/>
        <v>26329.8</v>
      </c>
      <c r="E121" s="56">
        <f t="shared" si="17"/>
        <v>26156.199999999997</v>
      </c>
      <c r="F121" s="57">
        <f t="shared" si="18"/>
        <v>173.60000000000218</v>
      </c>
      <c r="G121" s="89">
        <v>0</v>
      </c>
      <c r="H121" s="90">
        <v>0</v>
      </c>
      <c r="I121" s="62">
        <f t="shared" si="19"/>
        <v>0</v>
      </c>
      <c r="J121" s="90">
        <v>0</v>
      </c>
      <c r="K121" s="90">
        <v>0</v>
      </c>
      <c r="L121" s="62">
        <f t="shared" si="20"/>
        <v>0</v>
      </c>
      <c r="M121" s="90">
        <v>584.20000000000005</v>
      </c>
      <c r="N121" s="90">
        <v>410.6</v>
      </c>
      <c r="O121" s="62">
        <f t="shared" si="21"/>
        <v>173.60000000000002</v>
      </c>
      <c r="P121" s="59">
        <v>25745.599999999999</v>
      </c>
      <c r="Q121" s="59">
        <v>25745.599999999999</v>
      </c>
      <c r="R121" s="62">
        <f t="shared" si="22"/>
        <v>0</v>
      </c>
      <c r="S121" s="59">
        <v>0</v>
      </c>
      <c r="T121" s="59">
        <v>0</v>
      </c>
      <c r="U121" s="64">
        <f t="shared" si="23"/>
        <v>0</v>
      </c>
      <c r="V121" s="55">
        <f t="shared" si="24"/>
        <v>26385.9</v>
      </c>
      <c r="W121" s="56">
        <f t="shared" si="25"/>
        <v>22770.899999999998</v>
      </c>
      <c r="X121" s="57">
        <f t="shared" si="26"/>
        <v>3615.0000000000036</v>
      </c>
      <c r="Y121" s="76">
        <v>23316.400000000001</v>
      </c>
      <c r="Z121" s="59">
        <v>20486.599999999999</v>
      </c>
      <c r="AA121" s="56">
        <f t="shared" si="27"/>
        <v>2829.8000000000029</v>
      </c>
      <c r="AB121" s="59">
        <v>2824</v>
      </c>
      <c r="AC121" s="59">
        <v>2094.3000000000002</v>
      </c>
      <c r="AD121" s="56">
        <f t="shared" si="28"/>
        <v>729.69999999999982</v>
      </c>
      <c r="AE121" s="59">
        <v>0</v>
      </c>
      <c r="AF121" s="59">
        <v>0</v>
      </c>
      <c r="AG121" s="56">
        <f t="shared" si="29"/>
        <v>0</v>
      </c>
      <c r="AH121" s="59">
        <v>245.5</v>
      </c>
      <c r="AI121" s="59">
        <v>190</v>
      </c>
      <c r="AJ121" s="57">
        <f t="shared" si="30"/>
        <v>55.5</v>
      </c>
    </row>
    <row r="122" spans="1:36" ht="27">
      <c r="A122" s="33">
        <v>102</v>
      </c>
      <c r="B122" s="68" t="s">
        <v>136</v>
      </c>
      <c r="C122" s="82">
        <v>431.1</v>
      </c>
      <c r="D122" s="55">
        <f t="shared" si="16"/>
        <v>32544.899999999998</v>
      </c>
      <c r="E122" s="56">
        <f t="shared" si="17"/>
        <v>32544.899999999998</v>
      </c>
      <c r="F122" s="57">
        <f t="shared" si="18"/>
        <v>0</v>
      </c>
      <c r="G122" s="89">
        <v>0</v>
      </c>
      <c r="H122" s="90">
        <v>0</v>
      </c>
      <c r="I122" s="62">
        <f t="shared" si="19"/>
        <v>0</v>
      </c>
      <c r="J122" s="90">
        <v>0</v>
      </c>
      <c r="K122" s="90">
        <v>0</v>
      </c>
      <c r="L122" s="62">
        <f t="shared" si="20"/>
        <v>0</v>
      </c>
      <c r="M122" s="90">
        <v>778.8</v>
      </c>
      <c r="N122" s="90">
        <v>778.8</v>
      </c>
      <c r="O122" s="62">
        <f t="shared" si="21"/>
        <v>0</v>
      </c>
      <c r="P122" s="59">
        <v>31766.1</v>
      </c>
      <c r="Q122" s="59">
        <v>31766.1</v>
      </c>
      <c r="R122" s="62">
        <f t="shared" si="22"/>
        <v>0</v>
      </c>
      <c r="S122" s="59">
        <v>0</v>
      </c>
      <c r="T122" s="59">
        <v>0</v>
      </c>
      <c r="U122" s="64">
        <f t="shared" si="23"/>
        <v>0</v>
      </c>
      <c r="V122" s="55">
        <f t="shared" si="24"/>
        <v>32976</v>
      </c>
      <c r="W122" s="56">
        <f t="shared" si="25"/>
        <v>29903</v>
      </c>
      <c r="X122" s="57">
        <f t="shared" si="26"/>
        <v>3073</v>
      </c>
      <c r="Y122" s="76">
        <v>29707.9</v>
      </c>
      <c r="Z122" s="59">
        <v>27968.9</v>
      </c>
      <c r="AA122" s="56">
        <f t="shared" si="27"/>
        <v>1739</v>
      </c>
      <c r="AB122" s="59">
        <v>3009.1</v>
      </c>
      <c r="AC122" s="59">
        <v>1884.1</v>
      </c>
      <c r="AD122" s="56">
        <f t="shared" si="28"/>
        <v>1125</v>
      </c>
      <c r="AE122" s="59">
        <v>0</v>
      </c>
      <c r="AF122" s="59">
        <v>0</v>
      </c>
      <c r="AG122" s="56">
        <f t="shared" si="29"/>
        <v>0</v>
      </c>
      <c r="AH122" s="59">
        <v>259</v>
      </c>
      <c r="AI122" s="59">
        <v>50</v>
      </c>
      <c r="AJ122" s="57">
        <f t="shared" si="30"/>
        <v>209</v>
      </c>
    </row>
    <row r="123" spans="1:36" ht="27">
      <c r="A123" s="33">
        <v>103</v>
      </c>
      <c r="B123" s="68" t="s">
        <v>137</v>
      </c>
      <c r="C123" s="82">
        <v>1337.9</v>
      </c>
      <c r="D123" s="55">
        <f t="shared" si="16"/>
        <v>24057.200000000001</v>
      </c>
      <c r="E123" s="56">
        <f t="shared" si="17"/>
        <v>23996.3</v>
      </c>
      <c r="F123" s="57">
        <f t="shared" si="18"/>
        <v>60.900000000001455</v>
      </c>
      <c r="G123" s="89">
        <v>0</v>
      </c>
      <c r="H123" s="90">
        <v>0</v>
      </c>
      <c r="I123" s="62">
        <f t="shared" si="19"/>
        <v>0</v>
      </c>
      <c r="J123" s="90">
        <v>0</v>
      </c>
      <c r="K123" s="90">
        <v>0</v>
      </c>
      <c r="L123" s="62">
        <f t="shared" si="20"/>
        <v>0</v>
      </c>
      <c r="M123" s="90">
        <v>178.7</v>
      </c>
      <c r="N123" s="90">
        <v>117.8</v>
      </c>
      <c r="O123" s="62">
        <f t="shared" si="21"/>
        <v>60.899999999999991</v>
      </c>
      <c r="P123" s="59">
        <v>23878.5</v>
      </c>
      <c r="Q123" s="59">
        <v>23878.5</v>
      </c>
      <c r="R123" s="62">
        <f t="shared" si="22"/>
        <v>0</v>
      </c>
      <c r="S123" s="59">
        <v>0</v>
      </c>
      <c r="T123" s="59">
        <v>0</v>
      </c>
      <c r="U123" s="64">
        <f t="shared" si="23"/>
        <v>0</v>
      </c>
      <c r="V123" s="55">
        <f t="shared" si="24"/>
        <v>25395.200000000001</v>
      </c>
      <c r="W123" s="56">
        <f t="shared" si="25"/>
        <v>20965.599999999999</v>
      </c>
      <c r="X123" s="57">
        <f t="shared" si="26"/>
        <v>4429.6000000000022</v>
      </c>
      <c r="Y123" s="76">
        <v>23203.5</v>
      </c>
      <c r="Z123" s="59">
        <v>19603.599999999999</v>
      </c>
      <c r="AA123" s="56">
        <f t="shared" si="27"/>
        <v>3599.9000000000015</v>
      </c>
      <c r="AB123" s="59">
        <v>2174.6999999999998</v>
      </c>
      <c r="AC123" s="59">
        <v>1359</v>
      </c>
      <c r="AD123" s="56">
        <f t="shared" si="28"/>
        <v>815.69999999999982</v>
      </c>
      <c r="AE123" s="59">
        <v>0</v>
      </c>
      <c r="AF123" s="59">
        <v>0</v>
      </c>
      <c r="AG123" s="56">
        <f t="shared" si="29"/>
        <v>0</v>
      </c>
      <c r="AH123" s="59">
        <v>17</v>
      </c>
      <c r="AI123" s="59">
        <v>3</v>
      </c>
      <c r="AJ123" s="57">
        <f t="shared" si="30"/>
        <v>14</v>
      </c>
    </row>
    <row r="124" spans="1:36">
      <c r="A124" s="33">
        <v>104</v>
      </c>
      <c r="B124" s="68" t="s">
        <v>138</v>
      </c>
      <c r="C124" s="82">
        <v>1471.3</v>
      </c>
      <c r="D124" s="55">
        <f t="shared" si="16"/>
        <v>20743.099999999999</v>
      </c>
      <c r="E124" s="56">
        <f t="shared" si="17"/>
        <v>20646.399999999998</v>
      </c>
      <c r="F124" s="57">
        <f t="shared" si="18"/>
        <v>96.700000000000728</v>
      </c>
      <c r="G124" s="89">
        <v>0</v>
      </c>
      <c r="H124" s="90">
        <v>0</v>
      </c>
      <c r="I124" s="62">
        <f t="shared" si="19"/>
        <v>0</v>
      </c>
      <c r="J124" s="90">
        <v>0</v>
      </c>
      <c r="K124" s="90">
        <v>0</v>
      </c>
      <c r="L124" s="62">
        <f t="shared" si="20"/>
        <v>0</v>
      </c>
      <c r="M124" s="90">
        <v>203.5</v>
      </c>
      <c r="N124" s="90">
        <v>106.8</v>
      </c>
      <c r="O124" s="62">
        <f t="shared" si="21"/>
        <v>96.7</v>
      </c>
      <c r="P124" s="59">
        <v>20539.599999999999</v>
      </c>
      <c r="Q124" s="59">
        <v>20539.599999999999</v>
      </c>
      <c r="R124" s="62">
        <f t="shared" si="22"/>
        <v>0</v>
      </c>
      <c r="S124" s="59">
        <v>0</v>
      </c>
      <c r="T124" s="59">
        <v>0</v>
      </c>
      <c r="U124" s="64">
        <f t="shared" si="23"/>
        <v>0</v>
      </c>
      <c r="V124" s="55">
        <f t="shared" si="24"/>
        <v>21039.699999999997</v>
      </c>
      <c r="W124" s="56">
        <f t="shared" si="25"/>
        <v>17822.7</v>
      </c>
      <c r="X124" s="57">
        <f t="shared" si="26"/>
        <v>3216.9999999999964</v>
      </c>
      <c r="Y124" s="76">
        <v>17524.599999999999</v>
      </c>
      <c r="Z124" s="59">
        <v>16524.7</v>
      </c>
      <c r="AA124" s="56">
        <f t="shared" si="27"/>
        <v>999.89999999999782</v>
      </c>
      <c r="AB124" s="59">
        <v>1808.5</v>
      </c>
      <c r="AC124" s="59">
        <v>1155</v>
      </c>
      <c r="AD124" s="56">
        <f t="shared" si="28"/>
        <v>653.5</v>
      </c>
      <c r="AE124" s="59">
        <v>0</v>
      </c>
      <c r="AF124" s="59">
        <v>0</v>
      </c>
      <c r="AG124" s="56">
        <f t="shared" si="29"/>
        <v>0</v>
      </c>
      <c r="AH124" s="59">
        <v>1706.6</v>
      </c>
      <c r="AI124" s="59">
        <v>143</v>
      </c>
      <c r="AJ124" s="57">
        <f t="shared" si="30"/>
        <v>1563.6</v>
      </c>
    </row>
    <row r="125" spans="1:36" ht="27">
      <c r="A125" s="33">
        <v>105</v>
      </c>
      <c r="B125" s="68" t="s">
        <v>139</v>
      </c>
      <c r="C125" s="83">
        <v>304.3</v>
      </c>
      <c r="D125" s="55">
        <f t="shared" si="16"/>
        <v>7016.8</v>
      </c>
      <c r="E125" s="56">
        <f t="shared" si="17"/>
        <v>7016.8</v>
      </c>
      <c r="F125" s="57">
        <f t="shared" si="18"/>
        <v>0</v>
      </c>
      <c r="G125" s="89">
        <v>0</v>
      </c>
      <c r="H125" s="90">
        <v>0</v>
      </c>
      <c r="I125" s="62">
        <f t="shared" si="19"/>
        <v>0</v>
      </c>
      <c r="J125" s="90">
        <v>0</v>
      </c>
      <c r="K125" s="90">
        <v>0</v>
      </c>
      <c r="L125" s="62">
        <f t="shared" si="20"/>
        <v>0</v>
      </c>
      <c r="M125" s="90"/>
      <c r="N125" s="90"/>
      <c r="O125" s="62">
        <f t="shared" si="21"/>
        <v>0</v>
      </c>
      <c r="P125" s="59">
        <v>7016.8</v>
      </c>
      <c r="Q125" s="59">
        <v>7016.8</v>
      </c>
      <c r="R125" s="62">
        <f t="shared" si="22"/>
        <v>0</v>
      </c>
      <c r="S125" s="59">
        <v>0</v>
      </c>
      <c r="T125" s="59">
        <v>0</v>
      </c>
      <c r="U125" s="64">
        <f t="shared" si="23"/>
        <v>0</v>
      </c>
      <c r="V125" s="55">
        <f t="shared" si="24"/>
        <v>7321</v>
      </c>
      <c r="W125" s="56">
        <f t="shared" si="25"/>
        <v>5081.5999999999995</v>
      </c>
      <c r="X125" s="57">
        <f t="shared" si="26"/>
        <v>2239.4000000000005</v>
      </c>
      <c r="Y125" s="76">
        <v>6675</v>
      </c>
      <c r="Z125" s="59">
        <v>4692.2</v>
      </c>
      <c r="AA125" s="56">
        <f t="shared" si="27"/>
        <v>1982.8000000000002</v>
      </c>
      <c r="AB125" s="59">
        <v>632</v>
      </c>
      <c r="AC125" s="59">
        <v>386.4</v>
      </c>
      <c r="AD125" s="56">
        <f t="shared" si="28"/>
        <v>245.60000000000002</v>
      </c>
      <c r="AE125" s="59">
        <v>0</v>
      </c>
      <c r="AF125" s="59">
        <v>0</v>
      </c>
      <c r="AG125" s="56">
        <f t="shared" si="29"/>
        <v>0</v>
      </c>
      <c r="AH125" s="59">
        <v>14</v>
      </c>
      <c r="AI125" s="59">
        <v>3</v>
      </c>
      <c r="AJ125" s="57">
        <f t="shared" si="30"/>
        <v>11</v>
      </c>
    </row>
    <row r="126" spans="1:36" ht="27">
      <c r="A126" s="33">
        <v>106</v>
      </c>
      <c r="B126" s="68" t="s">
        <v>140</v>
      </c>
      <c r="C126" s="82">
        <v>1604.6</v>
      </c>
      <c r="D126" s="55">
        <f t="shared" si="16"/>
        <v>27928.3</v>
      </c>
      <c r="E126" s="56">
        <f t="shared" si="17"/>
        <v>27612</v>
      </c>
      <c r="F126" s="57">
        <f t="shared" si="18"/>
        <v>316.29999999999927</v>
      </c>
      <c r="G126" s="89">
        <v>0</v>
      </c>
      <c r="H126" s="90">
        <v>0</v>
      </c>
      <c r="I126" s="62">
        <f t="shared" si="19"/>
        <v>0</v>
      </c>
      <c r="J126" s="90">
        <v>0</v>
      </c>
      <c r="K126" s="90">
        <v>0</v>
      </c>
      <c r="L126" s="62">
        <f t="shared" si="20"/>
        <v>0</v>
      </c>
      <c r="M126" s="90">
        <v>488.5</v>
      </c>
      <c r="N126" s="90">
        <v>172.2</v>
      </c>
      <c r="O126" s="62">
        <f t="shared" si="21"/>
        <v>316.3</v>
      </c>
      <c r="P126" s="59">
        <v>27439.8</v>
      </c>
      <c r="Q126" s="59">
        <v>27439.8</v>
      </c>
      <c r="R126" s="62">
        <f t="shared" si="22"/>
        <v>0</v>
      </c>
      <c r="S126" s="59">
        <v>0</v>
      </c>
      <c r="T126" s="59">
        <v>0</v>
      </c>
      <c r="U126" s="64">
        <f t="shared" si="23"/>
        <v>0</v>
      </c>
      <c r="V126" s="55">
        <f t="shared" si="24"/>
        <v>29532.9</v>
      </c>
      <c r="W126" s="56">
        <f t="shared" si="25"/>
        <v>22534.399999999998</v>
      </c>
      <c r="X126" s="57">
        <f t="shared" si="26"/>
        <v>6998.5000000000036</v>
      </c>
      <c r="Y126" s="76">
        <v>25861.4</v>
      </c>
      <c r="Z126" s="59">
        <v>20558.3</v>
      </c>
      <c r="AA126" s="56">
        <f t="shared" si="27"/>
        <v>5303.1000000000022</v>
      </c>
      <c r="AB126" s="59">
        <v>3644.5</v>
      </c>
      <c r="AC126" s="59">
        <v>1970.1</v>
      </c>
      <c r="AD126" s="56">
        <f t="shared" si="28"/>
        <v>1674.4</v>
      </c>
      <c r="AE126" s="59">
        <v>0</v>
      </c>
      <c r="AF126" s="59">
        <v>0</v>
      </c>
      <c r="AG126" s="56">
        <f t="shared" si="29"/>
        <v>0</v>
      </c>
      <c r="AH126" s="59">
        <v>27</v>
      </c>
      <c r="AI126" s="59">
        <v>6</v>
      </c>
      <c r="AJ126" s="57">
        <f t="shared" si="30"/>
        <v>21</v>
      </c>
    </row>
    <row r="127" spans="1:36" ht="27">
      <c r="A127" s="33">
        <v>107</v>
      </c>
      <c r="B127" s="68" t="s">
        <v>141</v>
      </c>
      <c r="C127" s="83">
        <v>496.5</v>
      </c>
      <c r="D127" s="55">
        <f t="shared" si="16"/>
        <v>21148.300000000003</v>
      </c>
      <c r="E127" s="56">
        <f t="shared" si="17"/>
        <v>21004.9</v>
      </c>
      <c r="F127" s="57">
        <f t="shared" si="18"/>
        <v>143.40000000000146</v>
      </c>
      <c r="G127" s="89">
        <v>0</v>
      </c>
      <c r="H127" s="90">
        <v>0</v>
      </c>
      <c r="I127" s="62">
        <f t="shared" si="19"/>
        <v>0</v>
      </c>
      <c r="J127" s="90">
        <v>0</v>
      </c>
      <c r="K127" s="90">
        <v>0</v>
      </c>
      <c r="L127" s="62">
        <f t="shared" si="20"/>
        <v>0</v>
      </c>
      <c r="M127" s="90">
        <v>209.4</v>
      </c>
      <c r="N127" s="90">
        <v>66</v>
      </c>
      <c r="O127" s="62">
        <f t="shared" si="21"/>
        <v>143.4</v>
      </c>
      <c r="P127" s="59">
        <v>20938.900000000001</v>
      </c>
      <c r="Q127" s="59">
        <v>20938.900000000001</v>
      </c>
      <c r="R127" s="62">
        <f t="shared" si="22"/>
        <v>0</v>
      </c>
      <c r="S127" s="59">
        <v>0</v>
      </c>
      <c r="T127" s="59">
        <v>0</v>
      </c>
      <c r="U127" s="64">
        <f t="shared" si="23"/>
        <v>0</v>
      </c>
      <c r="V127" s="55">
        <f t="shared" si="24"/>
        <v>21644.799999999999</v>
      </c>
      <c r="W127" s="56">
        <f t="shared" si="25"/>
        <v>19573.300000000003</v>
      </c>
      <c r="X127" s="57">
        <f t="shared" si="26"/>
        <v>2071.4999999999964</v>
      </c>
      <c r="Y127" s="76">
        <v>20199.099999999999</v>
      </c>
      <c r="Z127" s="59">
        <v>18569.900000000001</v>
      </c>
      <c r="AA127" s="56">
        <f t="shared" si="27"/>
        <v>1629.1999999999971</v>
      </c>
      <c r="AB127" s="59">
        <v>1218.3</v>
      </c>
      <c r="AC127" s="59">
        <v>931.4</v>
      </c>
      <c r="AD127" s="56">
        <f t="shared" si="28"/>
        <v>286.89999999999998</v>
      </c>
      <c r="AE127" s="59">
        <v>0</v>
      </c>
      <c r="AF127" s="59">
        <v>0</v>
      </c>
      <c r="AG127" s="56">
        <f t="shared" si="29"/>
        <v>0</v>
      </c>
      <c r="AH127" s="59">
        <v>227.4</v>
      </c>
      <c r="AI127" s="59">
        <v>72</v>
      </c>
      <c r="AJ127" s="57">
        <f t="shared" si="30"/>
        <v>155.4</v>
      </c>
    </row>
    <row r="128" spans="1:36" ht="27">
      <c r="A128" s="33">
        <v>108</v>
      </c>
      <c r="B128" s="68" t="s">
        <v>142</v>
      </c>
      <c r="C128" s="83">
        <v>1392.8</v>
      </c>
      <c r="D128" s="55">
        <f t="shared" si="16"/>
        <v>12004.9</v>
      </c>
      <c r="E128" s="56">
        <f t="shared" si="17"/>
        <v>12004.9</v>
      </c>
      <c r="F128" s="57">
        <f t="shared" si="18"/>
        <v>0</v>
      </c>
      <c r="G128" s="89">
        <v>0</v>
      </c>
      <c r="H128" s="90">
        <v>0</v>
      </c>
      <c r="I128" s="62">
        <f t="shared" si="19"/>
        <v>0</v>
      </c>
      <c r="J128" s="90">
        <v>0</v>
      </c>
      <c r="K128" s="90">
        <v>0</v>
      </c>
      <c r="L128" s="62">
        <f t="shared" si="20"/>
        <v>0</v>
      </c>
      <c r="M128" s="90">
        <v>92</v>
      </c>
      <c r="N128" s="90">
        <v>92</v>
      </c>
      <c r="O128" s="62">
        <f t="shared" si="21"/>
        <v>0</v>
      </c>
      <c r="P128" s="59">
        <v>11912.9</v>
      </c>
      <c r="Q128" s="59">
        <v>11912.9</v>
      </c>
      <c r="R128" s="62">
        <f t="shared" si="22"/>
        <v>0</v>
      </c>
      <c r="S128" s="59">
        <v>0</v>
      </c>
      <c r="T128" s="59">
        <v>0</v>
      </c>
      <c r="U128" s="64">
        <f t="shared" si="23"/>
        <v>0</v>
      </c>
      <c r="V128" s="55">
        <f t="shared" si="24"/>
        <v>13397.7</v>
      </c>
      <c r="W128" s="56">
        <f t="shared" si="25"/>
        <v>9962</v>
      </c>
      <c r="X128" s="57">
        <f t="shared" si="26"/>
        <v>3435.7000000000007</v>
      </c>
      <c r="Y128" s="76">
        <v>11343.2</v>
      </c>
      <c r="Z128" s="59">
        <v>9373.7999999999993</v>
      </c>
      <c r="AA128" s="56">
        <f t="shared" si="27"/>
        <v>1969.4000000000015</v>
      </c>
      <c r="AB128" s="59">
        <v>1499.6</v>
      </c>
      <c r="AC128" s="59">
        <v>394.2</v>
      </c>
      <c r="AD128" s="56">
        <f t="shared" si="28"/>
        <v>1105.3999999999999</v>
      </c>
      <c r="AE128" s="59">
        <v>0</v>
      </c>
      <c r="AF128" s="59">
        <v>0</v>
      </c>
      <c r="AG128" s="56">
        <f t="shared" si="29"/>
        <v>0</v>
      </c>
      <c r="AH128" s="59">
        <v>554.9</v>
      </c>
      <c r="AI128" s="59">
        <v>194</v>
      </c>
      <c r="AJ128" s="57">
        <f t="shared" si="30"/>
        <v>360.9</v>
      </c>
    </row>
    <row r="129" spans="1:36" ht="27">
      <c r="A129" s="33">
        <v>109</v>
      </c>
      <c r="B129" s="68" t="s">
        <v>143</v>
      </c>
      <c r="C129" s="83">
        <v>396.9</v>
      </c>
      <c r="D129" s="55">
        <f t="shared" si="16"/>
        <v>23274.400000000001</v>
      </c>
      <c r="E129" s="56">
        <f t="shared" si="17"/>
        <v>23127.8</v>
      </c>
      <c r="F129" s="57">
        <f t="shared" si="18"/>
        <v>146.60000000000218</v>
      </c>
      <c r="G129" s="89">
        <v>0</v>
      </c>
      <c r="H129" s="90">
        <v>0</v>
      </c>
      <c r="I129" s="62">
        <f t="shared" si="19"/>
        <v>0</v>
      </c>
      <c r="J129" s="90">
        <v>0</v>
      </c>
      <c r="K129" s="90">
        <v>0</v>
      </c>
      <c r="L129" s="62">
        <f t="shared" si="20"/>
        <v>0</v>
      </c>
      <c r="M129" s="90">
        <v>676.7</v>
      </c>
      <c r="N129" s="90">
        <v>534</v>
      </c>
      <c r="O129" s="62">
        <f t="shared" si="21"/>
        <v>142.70000000000005</v>
      </c>
      <c r="P129" s="59">
        <v>22597.7</v>
      </c>
      <c r="Q129" s="59">
        <v>22593.8</v>
      </c>
      <c r="R129" s="62">
        <f t="shared" si="22"/>
        <v>3.9000000000014552</v>
      </c>
      <c r="S129" s="59">
        <v>0</v>
      </c>
      <c r="T129" s="59">
        <v>0</v>
      </c>
      <c r="U129" s="64">
        <f t="shared" si="23"/>
        <v>0</v>
      </c>
      <c r="V129" s="55">
        <f t="shared" si="24"/>
        <v>23671.300000000003</v>
      </c>
      <c r="W129" s="56">
        <f t="shared" si="25"/>
        <v>20582.8</v>
      </c>
      <c r="X129" s="57">
        <f t="shared" si="26"/>
        <v>3088.5000000000036</v>
      </c>
      <c r="Y129" s="76">
        <v>21436.9</v>
      </c>
      <c r="Z129" s="59">
        <v>18810.599999999999</v>
      </c>
      <c r="AA129" s="56">
        <f t="shared" si="27"/>
        <v>2626.3000000000029</v>
      </c>
      <c r="AB129" s="59">
        <v>1539</v>
      </c>
      <c r="AC129" s="59">
        <v>1339.8</v>
      </c>
      <c r="AD129" s="56">
        <f t="shared" si="28"/>
        <v>199.20000000000005</v>
      </c>
      <c r="AE129" s="59">
        <v>0</v>
      </c>
      <c r="AF129" s="59">
        <v>0</v>
      </c>
      <c r="AG129" s="56">
        <f t="shared" si="29"/>
        <v>0</v>
      </c>
      <c r="AH129" s="59">
        <v>695.4</v>
      </c>
      <c r="AI129" s="59">
        <v>432.4</v>
      </c>
      <c r="AJ129" s="57">
        <f t="shared" si="30"/>
        <v>263</v>
      </c>
    </row>
    <row r="130" spans="1:36" ht="27">
      <c r="A130" s="33">
        <v>110</v>
      </c>
      <c r="B130" s="68" t="s">
        <v>144</v>
      </c>
      <c r="C130" s="83">
        <v>2905.4</v>
      </c>
      <c r="D130" s="55">
        <f t="shared" si="16"/>
        <v>39005.9</v>
      </c>
      <c r="E130" s="56">
        <f t="shared" si="17"/>
        <v>38904.199999999997</v>
      </c>
      <c r="F130" s="57">
        <f t="shared" si="18"/>
        <v>101.70000000000437</v>
      </c>
      <c r="G130" s="89">
        <v>0</v>
      </c>
      <c r="H130" s="90">
        <v>0</v>
      </c>
      <c r="I130" s="62">
        <f t="shared" si="19"/>
        <v>0</v>
      </c>
      <c r="J130" s="90">
        <v>0</v>
      </c>
      <c r="K130" s="90">
        <v>0</v>
      </c>
      <c r="L130" s="62">
        <f t="shared" si="20"/>
        <v>0</v>
      </c>
      <c r="M130" s="90">
        <v>168.9</v>
      </c>
      <c r="N130" s="90">
        <v>67.2</v>
      </c>
      <c r="O130" s="62">
        <f t="shared" si="21"/>
        <v>101.7</v>
      </c>
      <c r="P130" s="59">
        <v>38837</v>
      </c>
      <c r="Q130" s="59">
        <v>38837</v>
      </c>
      <c r="R130" s="62">
        <f t="shared" si="22"/>
        <v>0</v>
      </c>
      <c r="S130" s="59">
        <v>0</v>
      </c>
      <c r="T130" s="59">
        <v>0</v>
      </c>
      <c r="U130" s="64">
        <f t="shared" si="23"/>
        <v>0</v>
      </c>
      <c r="V130" s="55">
        <f t="shared" si="24"/>
        <v>41911</v>
      </c>
      <c r="W130" s="56">
        <f t="shared" si="25"/>
        <v>33996.5</v>
      </c>
      <c r="X130" s="57">
        <f t="shared" si="26"/>
        <v>7914.5</v>
      </c>
      <c r="Y130" s="76">
        <v>35475.699999999997</v>
      </c>
      <c r="Z130" s="59">
        <v>30947.9</v>
      </c>
      <c r="AA130" s="56">
        <f t="shared" si="27"/>
        <v>4527.7999999999956</v>
      </c>
      <c r="AB130" s="59">
        <v>6355.3</v>
      </c>
      <c r="AC130" s="59">
        <v>2989.4</v>
      </c>
      <c r="AD130" s="56">
        <f t="shared" si="28"/>
        <v>3365.9</v>
      </c>
      <c r="AE130" s="59">
        <v>0</v>
      </c>
      <c r="AF130" s="59">
        <v>0</v>
      </c>
      <c r="AG130" s="56">
        <f t="shared" si="29"/>
        <v>0</v>
      </c>
      <c r="AH130" s="59">
        <v>80</v>
      </c>
      <c r="AI130" s="59">
        <v>59.2</v>
      </c>
      <c r="AJ130" s="57">
        <f t="shared" si="30"/>
        <v>20.799999999999997</v>
      </c>
    </row>
    <row r="131" spans="1:36">
      <c r="A131" s="33">
        <v>111</v>
      </c>
      <c r="B131" s="68" t="s">
        <v>145</v>
      </c>
      <c r="C131" s="82">
        <v>90.2</v>
      </c>
      <c r="D131" s="55">
        <f t="shared" si="16"/>
        <v>20755</v>
      </c>
      <c r="E131" s="56">
        <f t="shared" si="17"/>
        <v>20658.5</v>
      </c>
      <c r="F131" s="57">
        <f t="shared" si="18"/>
        <v>96.5</v>
      </c>
      <c r="G131" s="89">
        <v>0</v>
      </c>
      <c r="H131" s="90">
        <v>0</v>
      </c>
      <c r="I131" s="62">
        <f t="shared" si="19"/>
        <v>0</v>
      </c>
      <c r="J131" s="90">
        <v>0</v>
      </c>
      <c r="K131" s="90">
        <v>0</v>
      </c>
      <c r="L131" s="62">
        <f t="shared" si="20"/>
        <v>0</v>
      </c>
      <c r="M131" s="90">
        <v>175</v>
      </c>
      <c r="N131" s="90">
        <v>78.5</v>
      </c>
      <c r="O131" s="62">
        <f t="shared" si="21"/>
        <v>96.5</v>
      </c>
      <c r="P131" s="59">
        <v>20580</v>
      </c>
      <c r="Q131" s="59">
        <v>20580</v>
      </c>
      <c r="R131" s="62">
        <f t="shared" si="22"/>
        <v>0</v>
      </c>
      <c r="S131" s="59">
        <v>0</v>
      </c>
      <c r="T131" s="59">
        <v>0</v>
      </c>
      <c r="U131" s="64">
        <f t="shared" si="23"/>
        <v>0</v>
      </c>
      <c r="V131" s="55">
        <f t="shared" si="24"/>
        <v>20845.2</v>
      </c>
      <c r="W131" s="56">
        <f t="shared" si="25"/>
        <v>20736.900000000001</v>
      </c>
      <c r="X131" s="57">
        <f t="shared" si="26"/>
        <v>108.29999999999927</v>
      </c>
      <c r="Y131" s="76">
        <v>18574.2</v>
      </c>
      <c r="Z131" s="59">
        <v>18014.600000000002</v>
      </c>
      <c r="AA131" s="56">
        <f t="shared" si="27"/>
        <v>559.59999999999854</v>
      </c>
      <c r="AB131" s="59">
        <v>2262</v>
      </c>
      <c r="AC131" s="59">
        <v>2713.3</v>
      </c>
      <c r="AD131" s="56">
        <f t="shared" si="28"/>
        <v>-451.30000000000018</v>
      </c>
      <c r="AE131" s="59">
        <v>0</v>
      </c>
      <c r="AF131" s="59">
        <v>0</v>
      </c>
      <c r="AG131" s="56">
        <f t="shared" si="29"/>
        <v>0</v>
      </c>
      <c r="AH131" s="59">
        <v>9</v>
      </c>
      <c r="AI131" s="59">
        <v>9</v>
      </c>
      <c r="AJ131" s="57">
        <f t="shared" si="30"/>
        <v>0</v>
      </c>
    </row>
    <row r="132" spans="1:36" ht="27">
      <c r="A132" s="33">
        <v>112</v>
      </c>
      <c r="B132" s="68" t="s">
        <v>146</v>
      </c>
      <c r="C132" s="82">
        <v>223.5</v>
      </c>
      <c r="D132" s="55">
        <f t="shared" si="16"/>
        <v>32035.7</v>
      </c>
      <c r="E132" s="56">
        <f t="shared" si="17"/>
        <v>32035.7</v>
      </c>
      <c r="F132" s="57">
        <f t="shared" si="18"/>
        <v>0</v>
      </c>
      <c r="G132" s="89">
        <v>0</v>
      </c>
      <c r="H132" s="90">
        <v>0</v>
      </c>
      <c r="I132" s="62">
        <f t="shared" si="19"/>
        <v>0</v>
      </c>
      <c r="J132" s="90">
        <v>0</v>
      </c>
      <c r="K132" s="90">
        <v>0</v>
      </c>
      <c r="L132" s="62">
        <f t="shared" si="20"/>
        <v>0</v>
      </c>
      <c r="M132" s="90">
        <v>568.70000000000005</v>
      </c>
      <c r="N132" s="90">
        <v>568.70000000000005</v>
      </c>
      <c r="O132" s="62">
        <f t="shared" si="21"/>
        <v>0</v>
      </c>
      <c r="P132" s="59">
        <v>31467</v>
      </c>
      <c r="Q132" s="59">
        <v>31467</v>
      </c>
      <c r="R132" s="62">
        <f t="shared" si="22"/>
        <v>0</v>
      </c>
      <c r="S132" s="59">
        <v>0</v>
      </c>
      <c r="T132" s="59">
        <v>0</v>
      </c>
      <c r="U132" s="64">
        <f t="shared" si="23"/>
        <v>0</v>
      </c>
      <c r="V132" s="55">
        <f t="shared" si="24"/>
        <v>2932.6000000000004</v>
      </c>
      <c r="W132" s="56">
        <f t="shared" si="25"/>
        <v>31222.2</v>
      </c>
      <c r="X132" s="57">
        <f t="shared" si="26"/>
        <v>-28289.599999999999</v>
      </c>
      <c r="Y132" s="76">
        <v>0</v>
      </c>
      <c r="Z132" s="59">
        <v>29107.1</v>
      </c>
      <c r="AA132" s="56">
        <f t="shared" si="27"/>
        <v>-29107.1</v>
      </c>
      <c r="AB132" s="59">
        <v>2261.9</v>
      </c>
      <c r="AC132" s="59">
        <v>1575.4</v>
      </c>
      <c r="AD132" s="56">
        <f t="shared" si="28"/>
        <v>686.5</v>
      </c>
      <c r="AE132" s="59">
        <v>0</v>
      </c>
      <c r="AF132" s="59">
        <v>0</v>
      </c>
      <c r="AG132" s="56">
        <f t="shared" si="29"/>
        <v>0</v>
      </c>
      <c r="AH132" s="59">
        <v>670.7</v>
      </c>
      <c r="AI132" s="59">
        <v>539.70000000000005</v>
      </c>
      <c r="AJ132" s="57">
        <f t="shared" si="30"/>
        <v>131</v>
      </c>
    </row>
    <row r="133" spans="1:36" ht="27">
      <c r="A133" s="33">
        <v>113</v>
      </c>
      <c r="B133" s="68" t="s">
        <v>147</v>
      </c>
      <c r="C133" s="82">
        <v>1037.5999999999999</v>
      </c>
      <c r="D133" s="55">
        <f t="shared" si="16"/>
        <v>19622.8</v>
      </c>
      <c r="E133" s="56">
        <f t="shared" si="17"/>
        <v>19600.7</v>
      </c>
      <c r="F133" s="57">
        <f t="shared" si="18"/>
        <v>22.099999999998545</v>
      </c>
      <c r="G133" s="89">
        <v>0</v>
      </c>
      <c r="H133" s="90">
        <v>0</v>
      </c>
      <c r="I133" s="62">
        <f t="shared" si="19"/>
        <v>0</v>
      </c>
      <c r="J133" s="90">
        <v>0</v>
      </c>
      <c r="K133" s="90">
        <v>0</v>
      </c>
      <c r="L133" s="62">
        <f t="shared" si="20"/>
        <v>0</v>
      </c>
      <c r="M133" s="90">
        <v>35.5</v>
      </c>
      <c r="N133" s="90">
        <v>13.4</v>
      </c>
      <c r="O133" s="62">
        <f t="shared" si="21"/>
        <v>22.1</v>
      </c>
      <c r="P133" s="59">
        <v>19587.3</v>
      </c>
      <c r="Q133" s="59">
        <v>19587.3</v>
      </c>
      <c r="R133" s="62">
        <f t="shared" si="22"/>
        <v>0</v>
      </c>
      <c r="S133" s="59">
        <v>0</v>
      </c>
      <c r="T133" s="59">
        <v>0</v>
      </c>
      <c r="U133" s="64">
        <f t="shared" si="23"/>
        <v>0</v>
      </c>
      <c r="V133" s="55">
        <f t="shared" si="24"/>
        <v>20660.5</v>
      </c>
      <c r="W133" s="56">
        <f t="shared" si="25"/>
        <v>15933.3</v>
      </c>
      <c r="X133" s="57">
        <f t="shared" si="26"/>
        <v>4727.2000000000007</v>
      </c>
      <c r="Y133" s="76">
        <v>19592</v>
      </c>
      <c r="Z133" s="59">
        <v>15596.9</v>
      </c>
      <c r="AA133" s="56">
        <f t="shared" si="27"/>
        <v>3995.1000000000004</v>
      </c>
      <c r="AB133" s="59">
        <v>865.1</v>
      </c>
      <c r="AC133" s="59">
        <v>315.39999999999998</v>
      </c>
      <c r="AD133" s="56">
        <f t="shared" si="28"/>
        <v>549.70000000000005</v>
      </c>
      <c r="AE133" s="59">
        <v>0</v>
      </c>
      <c r="AF133" s="59">
        <v>0</v>
      </c>
      <c r="AG133" s="56">
        <f t="shared" si="29"/>
        <v>0</v>
      </c>
      <c r="AH133" s="59">
        <v>203.4</v>
      </c>
      <c r="AI133" s="59">
        <v>21</v>
      </c>
      <c r="AJ133" s="57">
        <f t="shared" si="30"/>
        <v>182.4</v>
      </c>
    </row>
    <row r="134" spans="1:36" ht="27">
      <c r="A134" s="33">
        <v>114</v>
      </c>
      <c r="B134" s="68" t="s">
        <v>148</v>
      </c>
      <c r="C134" s="83">
        <v>191.8</v>
      </c>
      <c r="D134" s="55">
        <f t="shared" si="16"/>
        <v>19998.900000000001</v>
      </c>
      <c r="E134" s="56">
        <f t="shared" si="17"/>
        <v>19973.300000000003</v>
      </c>
      <c r="F134" s="57">
        <f t="shared" si="18"/>
        <v>25.599999999998545</v>
      </c>
      <c r="G134" s="89">
        <v>0</v>
      </c>
      <c r="H134" s="90">
        <v>0</v>
      </c>
      <c r="I134" s="62">
        <f t="shared" si="19"/>
        <v>0</v>
      </c>
      <c r="J134" s="90">
        <v>0</v>
      </c>
      <c r="K134" s="90">
        <v>0</v>
      </c>
      <c r="L134" s="62">
        <f t="shared" si="20"/>
        <v>0</v>
      </c>
      <c r="M134" s="90">
        <v>49</v>
      </c>
      <c r="N134" s="90">
        <v>23.4</v>
      </c>
      <c r="O134" s="62">
        <f t="shared" si="21"/>
        <v>25.6</v>
      </c>
      <c r="P134" s="59">
        <v>19949.900000000001</v>
      </c>
      <c r="Q134" s="59">
        <v>19949.900000000001</v>
      </c>
      <c r="R134" s="62">
        <f t="shared" si="22"/>
        <v>0</v>
      </c>
      <c r="S134" s="59">
        <v>0</v>
      </c>
      <c r="T134" s="59">
        <v>0</v>
      </c>
      <c r="U134" s="64">
        <f t="shared" si="23"/>
        <v>0</v>
      </c>
      <c r="V134" s="55">
        <f t="shared" si="24"/>
        <v>20190.7</v>
      </c>
      <c r="W134" s="56">
        <f t="shared" si="25"/>
        <v>16933.5</v>
      </c>
      <c r="X134" s="57">
        <f t="shared" si="26"/>
        <v>3257.2000000000007</v>
      </c>
      <c r="Y134" s="76">
        <v>18858.7</v>
      </c>
      <c r="Z134" s="59">
        <v>15977.5</v>
      </c>
      <c r="AA134" s="56">
        <f t="shared" si="27"/>
        <v>2881.2000000000007</v>
      </c>
      <c r="AB134" s="59">
        <v>1213</v>
      </c>
      <c r="AC134" s="59">
        <v>894</v>
      </c>
      <c r="AD134" s="56">
        <f t="shared" si="28"/>
        <v>319</v>
      </c>
      <c r="AE134" s="59">
        <v>0</v>
      </c>
      <c r="AF134" s="59">
        <v>0</v>
      </c>
      <c r="AG134" s="56">
        <f t="shared" si="29"/>
        <v>0</v>
      </c>
      <c r="AH134" s="59">
        <v>119</v>
      </c>
      <c r="AI134" s="59">
        <v>62</v>
      </c>
      <c r="AJ134" s="57">
        <f t="shared" si="30"/>
        <v>57</v>
      </c>
    </row>
    <row r="135" spans="1:36">
      <c r="A135" s="33">
        <v>115</v>
      </c>
      <c r="B135" s="68" t="s">
        <v>149</v>
      </c>
      <c r="C135" s="82">
        <v>2523.5</v>
      </c>
      <c r="D135" s="55">
        <f t="shared" si="16"/>
        <v>23414.25</v>
      </c>
      <c r="E135" s="56">
        <f t="shared" si="17"/>
        <v>23407.79</v>
      </c>
      <c r="F135" s="57">
        <f t="shared" si="18"/>
        <v>6.4599999999991269</v>
      </c>
      <c r="G135" s="89">
        <v>0</v>
      </c>
      <c r="H135" s="90">
        <v>0</v>
      </c>
      <c r="I135" s="62">
        <f t="shared" si="19"/>
        <v>0</v>
      </c>
      <c r="J135" s="90">
        <v>0</v>
      </c>
      <c r="K135" s="90">
        <v>0</v>
      </c>
      <c r="L135" s="62">
        <f t="shared" si="20"/>
        <v>0</v>
      </c>
      <c r="M135" s="90">
        <v>92</v>
      </c>
      <c r="N135" s="90">
        <v>92</v>
      </c>
      <c r="O135" s="62">
        <f t="shared" si="21"/>
        <v>0</v>
      </c>
      <c r="P135" s="59">
        <v>23322.25</v>
      </c>
      <c r="Q135" s="59">
        <v>23315.79</v>
      </c>
      <c r="R135" s="62">
        <f t="shared" si="22"/>
        <v>6.4599999999991269</v>
      </c>
      <c r="S135" s="59">
        <v>0</v>
      </c>
      <c r="T135" s="59">
        <v>0</v>
      </c>
      <c r="U135" s="64">
        <f t="shared" si="23"/>
        <v>0</v>
      </c>
      <c r="V135" s="55">
        <f t="shared" si="24"/>
        <v>25937.8</v>
      </c>
      <c r="W135" s="56">
        <f t="shared" si="25"/>
        <v>21902.9</v>
      </c>
      <c r="X135" s="57">
        <f t="shared" si="26"/>
        <v>4034.8999999999978</v>
      </c>
      <c r="Y135" s="76">
        <v>23612.799999999999</v>
      </c>
      <c r="Z135" s="59">
        <v>20588.2</v>
      </c>
      <c r="AA135" s="56">
        <f t="shared" si="27"/>
        <v>3024.5999999999985</v>
      </c>
      <c r="AB135" s="59">
        <v>1935</v>
      </c>
      <c r="AC135" s="59">
        <v>1222.7</v>
      </c>
      <c r="AD135" s="56">
        <f t="shared" si="28"/>
        <v>712.3</v>
      </c>
      <c r="AE135" s="59">
        <v>0</v>
      </c>
      <c r="AF135" s="59">
        <v>0</v>
      </c>
      <c r="AG135" s="56">
        <f t="shared" si="29"/>
        <v>0</v>
      </c>
      <c r="AH135" s="59">
        <v>390</v>
      </c>
      <c r="AI135" s="59">
        <v>92</v>
      </c>
      <c r="AJ135" s="57">
        <f t="shared" si="30"/>
        <v>298</v>
      </c>
    </row>
    <row r="136" spans="1:36" ht="27">
      <c r="A136" s="33">
        <v>116</v>
      </c>
      <c r="B136" s="68" t="s">
        <v>150</v>
      </c>
      <c r="C136" s="82">
        <v>1700.7</v>
      </c>
      <c r="D136" s="55">
        <f t="shared" si="16"/>
        <v>25931.100000000002</v>
      </c>
      <c r="E136" s="56">
        <f t="shared" si="17"/>
        <v>25931.100000000002</v>
      </c>
      <c r="F136" s="57">
        <f t="shared" si="18"/>
        <v>0</v>
      </c>
      <c r="G136" s="89">
        <v>0</v>
      </c>
      <c r="H136" s="90">
        <v>0</v>
      </c>
      <c r="I136" s="62">
        <f t="shared" si="19"/>
        <v>0</v>
      </c>
      <c r="J136" s="90">
        <v>0</v>
      </c>
      <c r="K136" s="90">
        <v>0</v>
      </c>
      <c r="L136" s="62">
        <f t="shared" si="20"/>
        <v>0</v>
      </c>
      <c r="M136" s="90">
        <v>104.7</v>
      </c>
      <c r="N136" s="90">
        <v>104.7</v>
      </c>
      <c r="O136" s="62">
        <f t="shared" si="21"/>
        <v>0</v>
      </c>
      <c r="P136" s="59">
        <v>25826.400000000001</v>
      </c>
      <c r="Q136" s="59">
        <v>25826.400000000001</v>
      </c>
      <c r="R136" s="62">
        <f t="shared" si="22"/>
        <v>0</v>
      </c>
      <c r="S136" s="59">
        <v>0</v>
      </c>
      <c r="T136" s="59">
        <v>0</v>
      </c>
      <c r="U136" s="64">
        <f t="shared" si="23"/>
        <v>0</v>
      </c>
      <c r="V136" s="55">
        <f t="shared" si="24"/>
        <v>27631.800000000003</v>
      </c>
      <c r="W136" s="56">
        <f t="shared" si="25"/>
        <v>23621.3</v>
      </c>
      <c r="X136" s="57">
        <f t="shared" si="26"/>
        <v>4010.5000000000036</v>
      </c>
      <c r="Y136" s="76">
        <v>26260.400000000001</v>
      </c>
      <c r="Z136" s="59">
        <v>22572.1</v>
      </c>
      <c r="AA136" s="56">
        <f t="shared" si="27"/>
        <v>3688.3000000000029</v>
      </c>
      <c r="AB136" s="59">
        <v>1341.4</v>
      </c>
      <c r="AC136" s="59">
        <v>1022.2</v>
      </c>
      <c r="AD136" s="56">
        <f t="shared" si="28"/>
        <v>319.20000000000005</v>
      </c>
      <c r="AE136" s="59">
        <v>0</v>
      </c>
      <c r="AF136" s="59">
        <v>0</v>
      </c>
      <c r="AG136" s="56">
        <f t="shared" si="29"/>
        <v>0</v>
      </c>
      <c r="AH136" s="59">
        <v>30</v>
      </c>
      <c r="AI136" s="59">
        <v>27</v>
      </c>
      <c r="AJ136" s="57">
        <f t="shared" si="30"/>
        <v>3</v>
      </c>
    </row>
    <row r="137" spans="1:36" ht="27">
      <c r="A137" s="33">
        <v>117</v>
      </c>
      <c r="B137" s="68" t="s">
        <v>151</v>
      </c>
      <c r="C137" s="82">
        <v>1355.7</v>
      </c>
      <c r="D137" s="55">
        <f t="shared" si="16"/>
        <v>26183.800000000003</v>
      </c>
      <c r="E137" s="56">
        <f t="shared" si="17"/>
        <v>24036.9</v>
      </c>
      <c r="F137" s="57">
        <f t="shared" si="18"/>
        <v>2146.9000000000015</v>
      </c>
      <c r="G137" s="89">
        <v>0</v>
      </c>
      <c r="H137" s="90">
        <v>0</v>
      </c>
      <c r="I137" s="62">
        <f t="shared" si="19"/>
        <v>0</v>
      </c>
      <c r="J137" s="90">
        <v>0</v>
      </c>
      <c r="K137" s="90">
        <v>0</v>
      </c>
      <c r="L137" s="62">
        <f t="shared" si="20"/>
        <v>0</v>
      </c>
      <c r="M137" s="90">
        <v>2453.9</v>
      </c>
      <c r="N137" s="90">
        <v>307</v>
      </c>
      <c r="O137" s="62">
        <f t="shared" si="21"/>
        <v>2146.9</v>
      </c>
      <c r="P137" s="59">
        <v>23729.9</v>
      </c>
      <c r="Q137" s="59">
        <v>23729.9</v>
      </c>
      <c r="R137" s="62">
        <f t="shared" si="22"/>
        <v>0</v>
      </c>
      <c r="S137" s="59">
        <v>0</v>
      </c>
      <c r="T137" s="59">
        <v>0</v>
      </c>
      <c r="U137" s="64">
        <f t="shared" si="23"/>
        <v>0</v>
      </c>
      <c r="V137" s="55">
        <f t="shared" si="24"/>
        <v>27539.5</v>
      </c>
      <c r="W137" s="56">
        <f t="shared" si="25"/>
        <v>20637.100000000002</v>
      </c>
      <c r="X137" s="57">
        <f t="shared" si="26"/>
        <v>6902.3999999999978</v>
      </c>
      <c r="Y137" s="76">
        <v>24005.599999999999</v>
      </c>
      <c r="Z137" s="59">
        <v>20118.2</v>
      </c>
      <c r="AA137" s="56">
        <f t="shared" si="27"/>
        <v>3887.3999999999978</v>
      </c>
      <c r="AB137" s="59">
        <v>3185.9</v>
      </c>
      <c r="AC137" s="59">
        <v>426.9</v>
      </c>
      <c r="AD137" s="56">
        <f t="shared" si="28"/>
        <v>2759</v>
      </c>
      <c r="AE137" s="59">
        <v>0</v>
      </c>
      <c r="AF137" s="59">
        <v>0</v>
      </c>
      <c r="AG137" s="56">
        <f t="shared" si="29"/>
        <v>0</v>
      </c>
      <c r="AH137" s="59">
        <v>348</v>
      </c>
      <c r="AI137" s="59">
        <v>92</v>
      </c>
      <c r="AJ137" s="57">
        <f t="shared" si="30"/>
        <v>256</v>
      </c>
    </row>
    <row r="138" spans="1:36">
      <c r="A138" s="33">
        <v>118</v>
      </c>
      <c r="B138" s="68" t="s">
        <v>152</v>
      </c>
      <c r="C138" s="82">
        <v>241.2</v>
      </c>
      <c r="D138" s="55">
        <f t="shared" si="16"/>
        <v>14794.6</v>
      </c>
      <c r="E138" s="56">
        <f t="shared" si="17"/>
        <v>14794.6</v>
      </c>
      <c r="F138" s="57">
        <f t="shared" si="18"/>
        <v>0</v>
      </c>
      <c r="G138" s="89">
        <v>0</v>
      </c>
      <c r="H138" s="90">
        <v>0</v>
      </c>
      <c r="I138" s="62">
        <f t="shared" si="19"/>
        <v>0</v>
      </c>
      <c r="J138" s="90">
        <v>0</v>
      </c>
      <c r="K138" s="90">
        <v>0</v>
      </c>
      <c r="L138" s="62">
        <f t="shared" si="20"/>
        <v>0</v>
      </c>
      <c r="M138" s="90">
        <v>92</v>
      </c>
      <c r="N138" s="90">
        <v>92</v>
      </c>
      <c r="O138" s="62">
        <f t="shared" si="21"/>
        <v>0</v>
      </c>
      <c r="P138" s="59">
        <v>14702.6</v>
      </c>
      <c r="Q138" s="59">
        <v>14702.6</v>
      </c>
      <c r="R138" s="62">
        <f t="shared" si="22"/>
        <v>0</v>
      </c>
      <c r="S138" s="59">
        <v>0</v>
      </c>
      <c r="T138" s="59">
        <v>0</v>
      </c>
      <c r="U138" s="64">
        <f t="shared" si="23"/>
        <v>0</v>
      </c>
      <c r="V138" s="55">
        <f t="shared" si="24"/>
        <v>15035.8</v>
      </c>
      <c r="W138" s="56">
        <f t="shared" si="25"/>
        <v>12525.4</v>
      </c>
      <c r="X138" s="57">
        <f t="shared" si="26"/>
        <v>2510.3999999999996</v>
      </c>
      <c r="Y138" s="76">
        <v>13442.8</v>
      </c>
      <c r="Z138" s="59">
        <v>11749.6</v>
      </c>
      <c r="AA138" s="56">
        <f t="shared" si="27"/>
        <v>1693.1999999999989</v>
      </c>
      <c r="AB138" s="59">
        <v>1395</v>
      </c>
      <c r="AC138" s="59">
        <v>587.79999999999995</v>
      </c>
      <c r="AD138" s="56">
        <f t="shared" si="28"/>
        <v>807.2</v>
      </c>
      <c r="AE138" s="59">
        <v>0</v>
      </c>
      <c r="AF138" s="59">
        <v>0</v>
      </c>
      <c r="AG138" s="56">
        <f t="shared" si="29"/>
        <v>0</v>
      </c>
      <c r="AH138" s="59">
        <v>198</v>
      </c>
      <c r="AI138" s="59">
        <v>188</v>
      </c>
      <c r="AJ138" s="57">
        <f t="shared" si="30"/>
        <v>10</v>
      </c>
    </row>
    <row r="139" spans="1:36" ht="27">
      <c r="A139" s="33">
        <v>119</v>
      </c>
      <c r="B139" s="68" t="s">
        <v>153</v>
      </c>
      <c r="C139" s="82">
        <v>356.4</v>
      </c>
      <c r="D139" s="55">
        <f t="shared" si="16"/>
        <v>23809.599999999999</v>
      </c>
      <c r="E139" s="56">
        <f t="shared" si="17"/>
        <v>24189.599999999999</v>
      </c>
      <c r="F139" s="57">
        <f t="shared" si="18"/>
        <v>-380</v>
      </c>
      <c r="G139" s="89">
        <v>0</v>
      </c>
      <c r="H139" s="90">
        <v>0</v>
      </c>
      <c r="I139" s="62">
        <f t="shared" si="19"/>
        <v>0</v>
      </c>
      <c r="J139" s="90">
        <v>0</v>
      </c>
      <c r="K139" s="90">
        <v>0</v>
      </c>
      <c r="L139" s="62">
        <f t="shared" si="20"/>
        <v>0</v>
      </c>
      <c r="M139" s="90">
        <v>460</v>
      </c>
      <c r="N139" s="90">
        <v>460</v>
      </c>
      <c r="O139" s="62">
        <f t="shared" si="21"/>
        <v>0</v>
      </c>
      <c r="P139" s="59">
        <v>23349.599999999999</v>
      </c>
      <c r="Q139" s="59">
        <v>23349.599999999999</v>
      </c>
      <c r="R139" s="62">
        <f t="shared" si="22"/>
        <v>0</v>
      </c>
      <c r="S139" s="59">
        <v>0</v>
      </c>
      <c r="T139" s="59">
        <v>380</v>
      </c>
      <c r="U139" s="64">
        <f t="shared" si="23"/>
        <v>-380</v>
      </c>
      <c r="V139" s="55">
        <f t="shared" si="24"/>
        <v>24166</v>
      </c>
      <c r="W139" s="56">
        <f t="shared" si="25"/>
        <v>19978.100000000002</v>
      </c>
      <c r="X139" s="57">
        <f t="shared" si="26"/>
        <v>4187.8999999999978</v>
      </c>
      <c r="Y139" s="76">
        <v>22275.7</v>
      </c>
      <c r="Z139" s="59">
        <v>18470.2</v>
      </c>
      <c r="AA139" s="56">
        <f t="shared" si="27"/>
        <v>3805.5</v>
      </c>
      <c r="AB139" s="59">
        <v>1430.3</v>
      </c>
      <c r="AC139" s="59">
        <v>1047.9000000000001</v>
      </c>
      <c r="AD139" s="56">
        <f t="shared" si="28"/>
        <v>382.39999999999986</v>
      </c>
      <c r="AE139" s="59">
        <v>0</v>
      </c>
      <c r="AF139" s="59">
        <v>0</v>
      </c>
      <c r="AG139" s="56">
        <f t="shared" si="29"/>
        <v>0</v>
      </c>
      <c r="AH139" s="59">
        <v>460</v>
      </c>
      <c r="AI139" s="59">
        <v>460</v>
      </c>
      <c r="AJ139" s="57">
        <f t="shared" si="30"/>
        <v>0</v>
      </c>
    </row>
    <row r="140" spans="1:36" ht="27">
      <c r="A140" s="33">
        <v>120</v>
      </c>
      <c r="B140" s="68" t="s">
        <v>154</v>
      </c>
      <c r="C140" s="83">
        <v>55.7</v>
      </c>
      <c r="D140" s="55">
        <f t="shared" si="16"/>
        <v>29399.599999999999</v>
      </c>
      <c r="E140" s="56">
        <f t="shared" si="17"/>
        <v>29053.599999999999</v>
      </c>
      <c r="F140" s="57">
        <f t="shared" si="18"/>
        <v>346</v>
      </c>
      <c r="G140" s="89">
        <v>0</v>
      </c>
      <c r="H140" s="90">
        <v>0</v>
      </c>
      <c r="I140" s="62">
        <f t="shared" si="19"/>
        <v>0</v>
      </c>
      <c r="J140" s="90">
        <v>0</v>
      </c>
      <c r="K140" s="90">
        <v>0</v>
      </c>
      <c r="L140" s="62">
        <f t="shared" si="20"/>
        <v>0</v>
      </c>
      <c r="M140" s="90">
        <v>1101.5999999999999</v>
      </c>
      <c r="N140" s="90">
        <v>755.6</v>
      </c>
      <c r="O140" s="62">
        <f t="shared" si="21"/>
        <v>345.99999999999989</v>
      </c>
      <c r="P140" s="59">
        <v>28298</v>
      </c>
      <c r="Q140" s="59">
        <v>28298</v>
      </c>
      <c r="R140" s="62">
        <f t="shared" si="22"/>
        <v>0</v>
      </c>
      <c r="S140" s="59">
        <v>0</v>
      </c>
      <c r="T140" s="59">
        <v>0</v>
      </c>
      <c r="U140" s="64">
        <f t="shared" si="23"/>
        <v>0</v>
      </c>
      <c r="V140" s="55">
        <f t="shared" si="24"/>
        <v>29455.300000000003</v>
      </c>
      <c r="W140" s="56">
        <f t="shared" si="25"/>
        <v>27243.899999999998</v>
      </c>
      <c r="X140" s="57">
        <f t="shared" si="26"/>
        <v>2211.4000000000051</v>
      </c>
      <c r="Y140" s="76">
        <v>25905.4</v>
      </c>
      <c r="Z140" s="59">
        <v>24612.3</v>
      </c>
      <c r="AA140" s="56">
        <f t="shared" si="27"/>
        <v>1293.1000000000022</v>
      </c>
      <c r="AB140" s="59">
        <v>3543.9</v>
      </c>
      <c r="AC140" s="59">
        <v>2625.6</v>
      </c>
      <c r="AD140" s="56">
        <f t="shared" si="28"/>
        <v>918.30000000000018</v>
      </c>
      <c r="AE140" s="59">
        <v>0</v>
      </c>
      <c r="AF140" s="59">
        <v>0</v>
      </c>
      <c r="AG140" s="56">
        <f t="shared" si="29"/>
        <v>0</v>
      </c>
      <c r="AH140" s="59">
        <v>6</v>
      </c>
      <c r="AI140" s="59">
        <v>6</v>
      </c>
      <c r="AJ140" s="57">
        <f t="shared" si="30"/>
        <v>0</v>
      </c>
    </row>
    <row r="141" spans="1:36" ht="27">
      <c r="A141" s="33">
        <v>121</v>
      </c>
      <c r="B141" s="68" t="s">
        <v>155</v>
      </c>
      <c r="C141" s="82">
        <v>640.5</v>
      </c>
      <c r="D141" s="55">
        <f t="shared" si="16"/>
        <v>15179.9</v>
      </c>
      <c r="E141" s="56">
        <f t="shared" si="17"/>
        <v>15179.9</v>
      </c>
      <c r="F141" s="57">
        <f t="shared" si="18"/>
        <v>0</v>
      </c>
      <c r="G141" s="89">
        <v>0</v>
      </c>
      <c r="H141" s="90">
        <v>0</v>
      </c>
      <c r="I141" s="62">
        <f t="shared" si="19"/>
        <v>0</v>
      </c>
      <c r="J141" s="90">
        <v>0</v>
      </c>
      <c r="K141" s="90">
        <v>0</v>
      </c>
      <c r="L141" s="62">
        <f t="shared" si="20"/>
        <v>0</v>
      </c>
      <c r="M141" s="90">
        <v>276</v>
      </c>
      <c r="N141" s="90">
        <v>276</v>
      </c>
      <c r="O141" s="62">
        <f t="shared" si="21"/>
        <v>0</v>
      </c>
      <c r="P141" s="59">
        <v>14903.9</v>
      </c>
      <c r="Q141" s="59">
        <v>14903.9</v>
      </c>
      <c r="R141" s="62">
        <f t="shared" si="22"/>
        <v>0</v>
      </c>
      <c r="S141" s="59">
        <v>0</v>
      </c>
      <c r="T141" s="59">
        <v>0</v>
      </c>
      <c r="U141" s="64">
        <f t="shared" si="23"/>
        <v>0</v>
      </c>
      <c r="V141" s="55">
        <f t="shared" si="24"/>
        <v>15820.4</v>
      </c>
      <c r="W141" s="56">
        <f t="shared" si="25"/>
        <v>12316.199999999999</v>
      </c>
      <c r="X141" s="57">
        <f t="shared" si="26"/>
        <v>3504.2000000000007</v>
      </c>
      <c r="Y141" s="76">
        <v>14232.6</v>
      </c>
      <c r="Z141" s="59">
        <v>11596.4</v>
      </c>
      <c r="AA141" s="56">
        <f t="shared" si="27"/>
        <v>2636.2000000000007</v>
      </c>
      <c r="AB141" s="59">
        <v>1311.8</v>
      </c>
      <c r="AC141" s="59">
        <v>443.8</v>
      </c>
      <c r="AD141" s="56">
        <f t="shared" si="28"/>
        <v>868</v>
      </c>
      <c r="AE141" s="59">
        <v>0</v>
      </c>
      <c r="AF141" s="59">
        <v>0</v>
      </c>
      <c r="AG141" s="56">
        <f t="shared" si="29"/>
        <v>0</v>
      </c>
      <c r="AH141" s="59">
        <v>276</v>
      </c>
      <c r="AI141" s="59">
        <v>276</v>
      </c>
      <c r="AJ141" s="57">
        <f t="shared" si="30"/>
        <v>0</v>
      </c>
    </row>
    <row r="142" spans="1:36">
      <c r="A142" s="33">
        <v>122</v>
      </c>
      <c r="B142" s="68" t="s">
        <v>156</v>
      </c>
      <c r="C142" s="82">
        <v>611.6</v>
      </c>
      <c r="D142" s="55">
        <f t="shared" si="16"/>
        <v>15517.6</v>
      </c>
      <c r="E142" s="56">
        <f t="shared" si="17"/>
        <v>15502.7</v>
      </c>
      <c r="F142" s="57">
        <f t="shared" si="18"/>
        <v>14.899999999999636</v>
      </c>
      <c r="G142" s="89">
        <v>0</v>
      </c>
      <c r="H142" s="90">
        <v>0</v>
      </c>
      <c r="I142" s="62">
        <f t="shared" si="19"/>
        <v>0</v>
      </c>
      <c r="J142" s="90">
        <v>0</v>
      </c>
      <c r="K142" s="90">
        <v>0</v>
      </c>
      <c r="L142" s="62">
        <f t="shared" si="20"/>
        <v>0</v>
      </c>
      <c r="M142" s="90">
        <v>23.1</v>
      </c>
      <c r="N142" s="90">
        <v>8.1999999999999993</v>
      </c>
      <c r="O142" s="62">
        <f t="shared" si="21"/>
        <v>14.900000000000002</v>
      </c>
      <c r="P142" s="59">
        <v>15494.5</v>
      </c>
      <c r="Q142" s="59">
        <v>15494.5</v>
      </c>
      <c r="R142" s="62">
        <f t="shared" si="22"/>
        <v>0</v>
      </c>
      <c r="S142" s="59">
        <v>0</v>
      </c>
      <c r="T142" s="59">
        <v>0</v>
      </c>
      <c r="U142" s="64">
        <f t="shared" si="23"/>
        <v>0</v>
      </c>
      <c r="V142" s="55">
        <f t="shared" si="24"/>
        <v>16129.199999999999</v>
      </c>
      <c r="W142" s="56">
        <f t="shared" si="25"/>
        <v>14078.8</v>
      </c>
      <c r="X142" s="57">
        <f t="shared" si="26"/>
        <v>2050.3999999999996</v>
      </c>
      <c r="Y142" s="76">
        <v>13992.8</v>
      </c>
      <c r="Z142" s="59">
        <v>12759.4</v>
      </c>
      <c r="AA142" s="56">
        <f t="shared" si="27"/>
        <v>1233.3999999999996</v>
      </c>
      <c r="AB142" s="59">
        <v>2122.4</v>
      </c>
      <c r="AC142" s="59">
        <v>1316.4</v>
      </c>
      <c r="AD142" s="56">
        <f t="shared" si="28"/>
        <v>806</v>
      </c>
      <c r="AE142" s="59">
        <v>0</v>
      </c>
      <c r="AF142" s="59">
        <v>0</v>
      </c>
      <c r="AG142" s="56">
        <f t="shared" si="29"/>
        <v>0</v>
      </c>
      <c r="AH142" s="59">
        <v>14</v>
      </c>
      <c r="AI142" s="59">
        <v>3</v>
      </c>
      <c r="AJ142" s="57">
        <f t="shared" si="30"/>
        <v>11</v>
      </c>
    </row>
    <row r="143" spans="1:36" ht="27">
      <c r="A143" s="33">
        <v>123</v>
      </c>
      <c r="B143" s="68" t="s">
        <v>157</v>
      </c>
      <c r="C143" s="82">
        <v>401.2</v>
      </c>
      <c r="D143" s="55">
        <f t="shared" si="16"/>
        <v>7969.1</v>
      </c>
      <c r="E143" s="56">
        <f t="shared" si="17"/>
        <v>7969.1</v>
      </c>
      <c r="F143" s="57">
        <f t="shared" si="18"/>
        <v>0</v>
      </c>
      <c r="G143" s="89">
        <v>0</v>
      </c>
      <c r="H143" s="90">
        <v>0</v>
      </c>
      <c r="I143" s="62">
        <f t="shared" si="19"/>
        <v>0</v>
      </c>
      <c r="J143" s="90">
        <v>0</v>
      </c>
      <c r="K143" s="90">
        <v>0</v>
      </c>
      <c r="L143" s="62">
        <f t="shared" si="20"/>
        <v>0</v>
      </c>
      <c r="M143" s="90"/>
      <c r="N143" s="90"/>
      <c r="O143" s="62">
        <f t="shared" si="21"/>
        <v>0</v>
      </c>
      <c r="P143" s="59">
        <v>7969.1</v>
      </c>
      <c r="Q143" s="59">
        <v>7969.1</v>
      </c>
      <c r="R143" s="62">
        <f t="shared" si="22"/>
        <v>0</v>
      </c>
      <c r="S143" s="59">
        <v>0</v>
      </c>
      <c r="T143" s="59">
        <v>0</v>
      </c>
      <c r="U143" s="64">
        <f t="shared" si="23"/>
        <v>0</v>
      </c>
      <c r="V143" s="55">
        <f t="shared" si="24"/>
        <v>8370.2999999999993</v>
      </c>
      <c r="W143" s="56">
        <f t="shared" si="25"/>
        <v>6216.4000000000005</v>
      </c>
      <c r="X143" s="57">
        <f t="shared" si="26"/>
        <v>2153.8999999999987</v>
      </c>
      <c r="Y143" s="76">
        <v>7879.3</v>
      </c>
      <c r="Z143" s="59">
        <v>5809.8</v>
      </c>
      <c r="AA143" s="56">
        <f t="shared" si="27"/>
        <v>2069.5</v>
      </c>
      <c r="AB143" s="59">
        <v>481</v>
      </c>
      <c r="AC143" s="59">
        <v>406.6</v>
      </c>
      <c r="AD143" s="56">
        <f t="shared" si="28"/>
        <v>74.399999999999977</v>
      </c>
      <c r="AE143" s="59">
        <v>0</v>
      </c>
      <c r="AF143" s="59">
        <v>0</v>
      </c>
      <c r="AG143" s="56">
        <f t="shared" si="29"/>
        <v>0</v>
      </c>
      <c r="AH143" s="59">
        <v>10</v>
      </c>
      <c r="AI143" s="59">
        <v>0</v>
      </c>
      <c r="AJ143" s="57">
        <f t="shared" si="30"/>
        <v>10</v>
      </c>
    </row>
    <row r="144" spans="1:36">
      <c r="A144" s="33">
        <v>124</v>
      </c>
      <c r="B144" s="68" t="s">
        <v>158</v>
      </c>
      <c r="C144" s="83">
        <v>684.6</v>
      </c>
      <c r="D144" s="55">
        <f t="shared" si="16"/>
        <v>15070.1</v>
      </c>
      <c r="E144" s="56">
        <f t="shared" si="17"/>
        <v>15070.1</v>
      </c>
      <c r="F144" s="57">
        <f t="shared" si="18"/>
        <v>0</v>
      </c>
      <c r="G144" s="89">
        <v>0</v>
      </c>
      <c r="H144" s="90">
        <v>0</v>
      </c>
      <c r="I144" s="62">
        <f t="shared" si="19"/>
        <v>0</v>
      </c>
      <c r="J144" s="90">
        <v>0</v>
      </c>
      <c r="K144" s="90">
        <v>0</v>
      </c>
      <c r="L144" s="62">
        <f t="shared" si="20"/>
        <v>0</v>
      </c>
      <c r="M144" s="90">
        <v>92</v>
      </c>
      <c r="N144" s="90">
        <v>92</v>
      </c>
      <c r="O144" s="62">
        <f t="shared" si="21"/>
        <v>0</v>
      </c>
      <c r="P144" s="59">
        <v>14978.1</v>
      </c>
      <c r="Q144" s="59">
        <v>14978.1</v>
      </c>
      <c r="R144" s="62">
        <f t="shared" si="22"/>
        <v>0</v>
      </c>
      <c r="S144" s="59">
        <v>0</v>
      </c>
      <c r="T144" s="59">
        <v>0</v>
      </c>
      <c r="U144" s="64">
        <f t="shared" si="23"/>
        <v>0</v>
      </c>
      <c r="V144" s="55">
        <f t="shared" si="24"/>
        <v>15754.8</v>
      </c>
      <c r="W144" s="56">
        <f t="shared" si="25"/>
        <v>12055.900000000001</v>
      </c>
      <c r="X144" s="57">
        <f t="shared" si="26"/>
        <v>3698.8999999999978</v>
      </c>
      <c r="Y144" s="76">
        <v>13532.8</v>
      </c>
      <c r="Z144" s="59">
        <v>10880.2</v>
      </c>
      <c r="AA144" s="56">
        <f t="shared" si="27"/>
        <v>2652.5999999999985</v>
      </c>
      <c r="AB144" s="59">
        <v>2057.4</v>
      </c>
      <c r="AC144" s="59">
        <v>1011.1</v>
      </c>
      <c r="AD144" s="56">
        <f t="shared" si="28"/>
        <v>1046.3000000000002</v>
      </c>
      <c r="AE144" s="59">
        <v>0</v>
      </c>
      <c r="AF144" s="59">
        <v>0</v>
      </c>
      <c r="AG144" s="56">
        <f t="shared" si="29"/>
        <v>0</v>
      </c>
      <c r="AH144" s="59">
        <v>164.6</v>
      </c>
      <c r="AI144" s="59">
        <v>164.6</v>
      </c>
      <c r="AJ144" s="57">
        <f t="shared" si="30"/>
        <v>0</v>
      </c>
    </row>
    <row r="145" spans="1:36">
      <c r="A145" s="33">
        <v>125</v>
      </c>
      <c r="B145" s="68" t="s">
        <v>159</v>
      </c>
      <c r="C145" s="82">
        <v>1033.3</v>
      </c>
      <c r="D145" s="55">
        <f t="shared" si="16"/>
        <v>6724</v>
      </c>
      <c r="E145" s="56">
        <f t="shared" si="17"/>
        <v>6943.9</v>
      </c>
      <c r="F145" s="57">
        <f t="shared" si="18"/>
        <v>-219.89999999999964</v>
      </c>
      <c r="G145" s="89">
        <v>0</v>
      </c>
      <c r="H145" s="90">
        <v>0</v>
      </c>
      <c r="I145" s="62">
        <f t="shared" si="19"/>
        <v>0</v>
      </c>
      <c r="J145" s="90">
        <v>0</v>
      </c>
      <c r="K145" s="90">
        <v>0</v>
      </c>
      <c r="L145" s="62">
        <f t="shared" si="20"/>
        <v>0</v>
      </c>
      <c r="M145" s="90"/>
      <c r="N145" s="90"/>
      <c r="O145" s="62">
        <f t="shared" si="21"/>
        <v>0</v>
      </c>
      <c r="P145" s="59">
        <v>6724</v>
      </c>
      <c r="Q145" s="59">
        <v>6723.9</v>
      </c>
      <c r="R145" s="62">
        <f t="shared" si="22"/>
        <v>0.1000000000003638</v>
      </c>
      <c r="S145" s="59">
        <v>0</v>
      </c>
      <c r="T145" s="59">
        <v>220</v>
      </c>
      <c r="U145" s="64">
        <f t="shared" si="23"/>
        <v>-220</v>
      </c>
      <c r="V145" s="55">
        <f t="shared" si="24"/>
        <v>7757.3</v>
      </c>
      <c r="W145" s="56">
        <f t="shared" si="25"/>
        <v>4987</v>
      </c>
      <c r="X145" s="57">
        <f t="shared" si="26"/>
        <v>2770.3</v>
      </c>
      <c r="Y145" s="76">
        <v>7394.3</v>
      </c>
      <c r="Z145" s="59">
        <v>4800.7</v>
      </c>
      <c r="AA145" s="56">
        <f t="shared" si="27"/>
        <v>2593.6000000000004</v>
      </c>
      <c r="AB145" s="59">
        <v>357</v>
      </c>
      <c r="AC145" s="59">
        <v>180.3</v>
      </c>
      <c r="AD145" s="56">
        <f t="shared" si="28"/>
        <v>176.7</v>
      </c>
      <c r="AE145" s="59">
        <v>0</v>
      </c>
      <c r="AF145" s="59">
        <v>0</v>
      </c>
      <c r="AG145" s="56">
        <f t="shared" si="29"/>
        <v>0</v>
      </c>
      <c r="AH145" s="59">
        <v>6</v>
      </c>
      <c r="AI145" s="59">
        <v>6</v>
      </c>
      <c r="AJ145" s="57">
        <f t="shared" si="30"/>
        <v>0</v>
      </c>
    </row>
    <row r="146" spans="1:36" ht="27">
      <c r="A146" s="33">
        <v>126</v>
      </c>
      <c r="B146" s="68" t="s">
        <v>160</v>
      </c>
      <c r="C146" s="82">
        <v>371.3</v>
      </c>
      <c r="D146" s="55">
        <f t="shared" si="16"/>
        <v>9305.1</v>
      </c>
      <c r="E146" s="56">
        <f t="shared" si="17"/>
        <v>9654.5</v>
      </c>
      <c r="F146" s="57">
        <f t="shared" si="18"/>
        <v>-349.39999999999964</v>
      </c>
      <c r="G146" s="89">
        <v>0</v>
      </c>
      <c r="H146" s="90">
        <v>0</v>
      </c>
      <c r="I146" s="62">
        <f t="shared" si="19"/>
        <v>0</v>
      </c>
      <c r="J146" s="90">
        <v>0</v>
      </c>
      <c r="K146" s="90">
        <v>0</v>
      </c>
      <c r="L146" s="62">
        <f t="shared" si="20"/>
        <v>0</v>
      </c>
      <c r="M146" s="90">
        <v>40</v>
      </c>
      <c r="N146" s="90">
        <v>389.4</v>
      </c>
      <c r="O146" s="62">
        <f t="shared" si="21"/>
        <v>-349.4</v>
      </c>
      <c r="P146" s="59">
        <v>9265.1</v>
      </c>
      <c r="Q146" s="59">
        <v>9265.1</v>
      </c>
      <c r="R146" s="62">
        <f t="shared" si="22"/>
        <v>0</v>
      </c>
      <c r="S146" s="59">
        <v>0</v>
      </c>
      <c r="T146" s="59">
        <v>0</v>
      </c>
      <c r="U146" s="64">
        <f t="shared" si="23"/>
        <v>0</v>
      </c>
      <c r="V146" s="55">
        <f t="shared" si="24"/>
        <v>9676.2999999999993</v>
      </c>
      <c r="W146" s="56">
        <f t="shared" si="25"/>
        <v>8403.6</v>
      </c>
      <c r="X146" s="57">
        <f t="shared" si="26"/>
        <v>1272.6999999999989</v>
      </c>
      <c r="Y146" s="76">
        <v>8134</v>
      </c>
      <c r="Z146" s="59">
        <v>7293.3</v>
      </c>
      <c r="AA146" s="56">
        <f t="shared" si="27"/>
        <v>840.69999999999982</v>
      </c>
      <c r="AB146" s="59">
        <v>1502.3</v>
      </c>
      <c r="AC146" s="59">
        <v>720.9</v>
      </c>
      <c r="AD146" s="56">
        <f t="shared" si="28"/>
        <v>781.4</v>
      </c>
      <c r="AE146" s="59">
        <v>0</v>
      </c>
      <c r="AF146" s="59">
        <v>0</v>
      </c>
      <c r="AG146" s="56">
        <f t="shared" si="29"/>
        <v>0</v>
      </c>
      <c r="AH146" s="59">
        <v>40</v>
      </c>
      <c r="AI146" s="59">
        <v>389.4</v>
      </c>
      <c r="AJ146" s="57">
        <f t="shared" si="30"/>
        <v>-349.4</v>
      </c>
    </row>
    <row r="147" spans="1:36" ht="27">
      <c r="A147" s="33">
        <v>127</v>
      </c>
      <c r="B147" s="68" t="s">
        <v>161</v>
      </c>
      <c r="C147" s="82">
        <v>267.5</v>
      </c>
      <c r="D147" s="55">
        <f t="shared" si="16"/>
        <v>29202.3</v>
      </c>
      <c r="E147" s="56">
        <f t="shared" si="17"/>
        <v>29126.399999999998</v>
      </c>
      <c r="F147" s="57">
        <f t="shared" si="18"/>
        <v>75.900000000001455</v>
      </c>
      <c r="G147" s="89">
        <v>0</v>
      </c>
      <c r="H147" s="90">
        <v>0</v>
      </c>
      <c r="I147" s="62">
        <f t="shared" si="19"/>
        <v>0</v>
      </c>
      <c r="J147" s="90">
        <v>0</v>
      </c>
      <c r="K147" s="90">
        <v>0</v>
      </c>
      <c r="L147" s="62">
        <f t="shared" si="20"/>
        <v>0</v>
      </c>
      <c r="M147" s="90">
        <v>278.5</v>
      </c>
      <c r="N147" s="90">
        <v>211.3</v>
      </c>
      <c r="O147" s="62">
        <f t="shared" si="21"/>
        <v>67.199999999999989</v>
      </c>
      <c r="P147" s="59">
        <v>28923.8</v>
      </c>
      <c r="Q147" s="59">
        <v>28915.1</v>
      </c>
      <c r="R147" s="62">
        <f t="shared" si="22"/>
        <v>8.7000000000007276</v>
      </c>
      <c r="S147" s="59">
        <v>0</v>
      </c>
      <c r="T147" s="59"/>
      <c r="U147" s="64">
        <f t="shared" si="23"/>
        <v>0</v>
      </c>
      <c r="V147" s="55">
        <f t="shared" si="24"/>
        <v>29469.8</v>
      </c>
      <c r="W147" s="56">
        <f t="shared" si="25"/>
        <v>24155</v>
      </c>
      <c r="X147" s="57">
        <f t="shared" si="26"/>
        <v>5314.7999999999993</v>
      </c>
      <c r="Y147" s="76">
        <v>27816.1</v>
      </c>
      <c r="Z147" s="59">
        <v>23188.400000000001</v>
      </c>
      <c r="AA147" s="56">
        <f t="shared" si="27"/>
        <v>4627.6999999999971</v>
      </c>
      <c r="AB147" s="59">
        <v>1445.7</v>
      </c>
      <c r="AC147" s="59">
        <v>773.6</v>
      </c>
      <c r="AD147" s="56">
        <f t="shared" si="28"/>
        <v>672.1</v>
      </c>
      <c r="AE147" s="59">
        <v>0</v>
      </c>
      <c r="AF147" s="59">
        <v>0</v>
      </c>
      <c r="AG147" s="56">
        <f t="shared" si="29"/>
        <v>0</v>
      </c>
      <c r="AH147" s="59">
        <v>208</v>
      </c>
      <c r="AI147" s="59">
        <v>193</v>
      </c>
      <c r="AJ147" s="57">
        <f t="shared" si="30"/>
        <v>15</v>
      </c>
    </row>
    <row r="148" spans="1:36">
      <c r="A148" s="33">
        <v>128</v>
      </c>
      <c r="B148" s="68" t="s">
        <v>162</v>
      </c>
      <c r="C148" s="82">
        <v>501.5</v>
      </c>
      <c r="D148" s="55">
        <f t="shared" si="16"/>
        <v>18721.7</v>
      </c>
      <c r="E148" s="56">
        <f t="shared" si="17"/>
        <v>18660.5</v>
      </c>
      <c r="F148" s="57">
        <f t="shared" si="18"/>
        <v>61.200000000000728</v>
      </c>
      <c r="G148" s="89">
        <v>0</v>
      </c>
      <c r="H148" s="90">
        <v>0</v>
      </c>
      <c r="I148" s="62">
        <f t="shared" si="19"/>
        <v>0</v>
      </c>
      <c r="J148" s="90">
        <v>0</v>
      </c>
      <c r="K148" s="90">
        <v>0</v>
      </c>
      <c r="L148" s="62">
        <f t="shared" si="20"/>
        <v>0</v>
      </c>
      <c r="M148" s="90">
        <v>81</v>
      </c>
      <c r="N148" s="90">
        <v>32.799999999999997</v>
      </c>
      <c r="O148" s="62">
        <f t="shared" si="21"/>
        <v>48.2</v>
      </c>
      <c r="P148" s="59">
        <v>18640.7</v>
      </c>
      <c r="Q148" s="59">
        <v>18627.7</v>
      </c>
      <c r="R148" s="62">
        <f t="shared" si="22"/>
        <v>13</v>
      </c>
      <c r="S148" s="59">
        <v>0</v>
      </c>
      <c r="T148" s="59">
        <v>0</v>
      </c>
      <c r="U148" s="64">
        <f t="shared" si="23"/>
        <v>0</v>
      </c>
      <c r="V148" s="55">
        <f t="shared" si="24"/>
        <v>19223.2</v>
      </c>
      <c r="W148" s="56">
        <f t="shared" si="25"/>
        <v>16694.2</v>
      </c>
      <c r="X148" s="57">
        <f t="shared" si="26"/>
        <v>2529</v>
      </c>
      <c r="Y148" s="76">
        <v>17748.8</v>
      </c>
      <c r="Z148" s="59">
        <v>15644.2</v>
      </c>
      <c r="AA148" s="56">
        <f t="shared" si="27"/>
        <v>2104.5999999999985</v>
      </c>
      <c r="AB148" s="59">
        <v>1444.4</v>
      </c>
      <c r="AC148" s="59">
        <v>1035</v>
      </c>
      <c r="AD148" s="56">
        <f t="shared" si="28"/>
        <v>409.40000000000009</v>
      </c>
      <c r="AE148" s="59">
        <v>0</v>
      </c>
      <c r="AF148" s="59">
        <v>0</v>
      </c>
      <c r="AG148" s="56">
        <f t="shared" si="29"/>
        <v>0</v>
      </c>
      <c r="AH148" s="59">
        <v>30</v>
      </c>
      <c r="AI148" s="59">
        <v>15</v>
      </c>
      <c r="AJ148" s="57">
        <f t="shared" si="30"/>
        <v>15</v>
      </c>
    </row>
    <row r="149" spans="1:36" ht="27">
      <c r="A149" s="33">
        <v>129</v>
      </c>
      <c r="B149" s="68" t="s">
        <v>163</v>
      </c>
      <c r="C149" s="83">
        <v>5693.6</v>
      </c>
      <c r="D149" s="55">
        <f t="shared" si="16"/>
        <v>81840</v>
      </c>
      <c r="E149" s="56">
        <f t="shared" si="17"/>
        <v>81800.800000000003</v>
      </c>
      <c r="F149" s="57">
        <f t="shared" si="18"/>
        <v>39.19999999999709</v>
      </c>
      <c r="G149" s="89">
        <v>0</v>
      </c>
      <c r="H149" s="90">
        <v>0</v>
      </c>
      <c r="I149" s="62">
        <f t="shared" si="19"/>
        <v>0</v>
      </c>
      <c r="J149" s="90">
        <v>0</v>
      </c>
      <c r="K149" s="90">
        <v>0</v>
      </c>
      <c r="L149" s="62">
        <f t="shared" si="20"/>
        <v>0</v>
      </c>
      <c r="M149" s="90">
        <v>226.3</v>
      </c>
      <c r="N149" s="90">
        <v>187.1</v>
      </c>
      <c r="O149" s="62">
        <f t="shared" si="21"/>
        <v>39.200000000000017</v>
      </c>
      <c r="P149" s="59">
        <v>81613.7</v>
      </c>
      <c r="Q149" s="59">
        <v>81613.7</v>
      </c>
      <c r="R149" s="62">
        <f t="shared" si="22"/>
        <v>0</v>
      </c>
      <c r="S149" s="59">
        <v>0</v>
      </c>
      <c r="T149" s="59">
        <v>0</v>
      </c>
      <c r="U149" s="64">
        <f t="shared" si="23"/>
        <v>0</v>
      </c>
      <c r="V149" s="55">
        <f t="shared" si="24"/>
        <v>87497.799999999988</v>
      </c>
      <c r="W149" s="56">
        <f t="shared" si="25"/>
        <v>67415.8</v>
      </c>
      <c r="X149" s="57">
        <f t="shared" si="26"/>
        <v>20081.999999999985</v>
      </c>
      <c r="Y149" s="76">
        <v>71504.5</v>
      </c>
      <c r="Z149" s="59">
        <v>63593.7</v>
      </c>
      <c r="AA149" s="56">
        <f t="shared" si="27"/>
        <v>7910.8000000000029</v>
      </c>
      <c r="AB149" s="59">
        <v>10906.4</v>
      </c>
      <c r="AC149" s="59">
        <v>3762.1</v>
      </c>
      <c r="AD149" s="56">
        <f t="shared" si="28"/>
        <v>7144.2999999999993</v>
      </c>
      <c r="AE149" s="59">
        <v>0</v>
      </c>
      <c r="AF149" s="59">
        <v>0</v>
      </c>
      <c r="AG149" s="56">
        <f t="shared" si="29"/>
        <v>0</v>
      </c>
      <c r="AH149" s="59">
        <v>5086.8999999999996</v>
      </c>
      <c r="AI149" s="59">
        <v>60</v>
      </c>
      <c r="AJ149" s="57">
        <f t="shared" si="30"/>
        <v>5026.8999999999996</v>
      </c>
    </row>
    <row r="150" spans="1:36" ht="27">
      <c r="A150" s="33">
        <v>130</v>
      </c>
      <c r="B150" s="68" t="s">
        <v>164</v>
      </c>
      <c r="C150" s="83">
        <v>1756.5</v>
      </c>
      <c r="D150" s="55">
        <f t="shared" ref="D150:D213" si="31">SUM(G150+J150+M150+P150+S150)</f>
        <v>51110.400000000001</v>
      </c>
      <c r="E150" s="56">
        <f t="shared" ref="E150:E213" si="32">SUM(H150+K150+N150+Q150+T150)</f>
        <v>51110.400000000001</v>
      </c>
      <c r="F150" s="57">
        <f t="shared" ref="F150:F213" si="33">D150-E150</f>
        <v>0</v>
      </c>
      <c r="G150" s="89">
        <v>0</v>
      </c>
      <c r="H150" s="90">
        <v>0</v>
      </c>
      <c r="I150" s="62">
        <f t="shared" ref="I150:I213" si="34">G150-H150</f>
        <v>0</v>
      </c>
      <c r="J150" s="90">
        <v>0</v>
      </c>
      <c r="K150" s="90">
        <v>0</v>
      </c>
      <c r="L150" s="62">
        <f t="shared" ref="L150:L213" si="35">J150-K150</f>
        <v>0</v>
      </c>
      <c r="M150" s="90">
        <v>0</v>
      </c>
      <c r="N150" s="90">
        <v>0</v>
      </c>
      <c r="O150" s="62">
        <f t="shared" ref="O150:O213" si="36">M150-N150</f>
        <v>0</v>
      </c>
      <c r="P150" s="59">
        <v>51110.400000000001</v>
      </c>
      <c r="Q150" s="59">
        <v>51110.400000000001</v>
      </c>
      <c r="R150" s="62">
        <f t="shared" ref="R150:R213" si="37">P150-Q150</f>
        <v>0</v>
      </c>
      <c r="S150" s="59">
        <v>0</v>
      </c>
      <c r="T150" s="59">
        <v>0</v>
      </c>
      <c r="U150" s="64">
        <f t="shared" ref="U150:U213" si="38">S150-T150</f>
        <v>0</v>
      </c>
      <c r="V150" s="55">
        <f t="shared" ref="V150:V213" si="39">SUM(Y150+AB150+AE150+AH150)</f>
        <v>52866.9</v>
      </c>
      <c r="W150" s="56">
        <f t="shared" ref="W150:W213" si="40">SUM(Z150+AC150+AF150+AI150)</f>
        <v>46640.5</v>
      </c>
      <c r="X150" s="57">
        <f t="shared" ref="X150:X213" si="41">V150-W150</f>
        <v>6226.4000000000015</v>
      </c>
      <c r="Y150" s="76">
        <v>46295.9</v>
      </c>
      <c r="Z150" s="59">
        <v>42710.2</v>
      </c>
      <c r="AA150" s="56">
        <f t="shared" ref="AA150:AA213" si="42">Y150-Z150</f>
        <v>3585.7000000000044</v>
      </c>
      <c r="AB150" s="59">
        <v>5674.6</v>
      </c>
      <c r="AC150" s="59">
        <v>3895.3</v>
      </c>
      <c r="AD150" s="56">
        <f t="shared" ref="AD150:AD213" si="43">AB150-AC150</f>
        <v>1779.3000000000002</v>
      </c>
      <c r="AE150" s="59">
        <v>0</v>
      </c>
      <c r="AF150" s="59">
        <v>0</v>
      </c>
      <c r="AG150" s="56">
        <f t="shared" ref="AG150:AG213" si="44">AE150-AF150</f>
        <v>0</v>
      </c>
      <c r="AH150" s="59">
        <v>896.4</v>
      </c>
      <c r="AI150" s="59">
        <v>35</v>
      </c>
      <c r="AJ150" s="57">
        <f t="shared" ref="AJ150:AJ213" si="45">AH150-AI150</f>
        <v>861.4</v>
      </c>
    </row>
    <row r="151" spans="1:36" ht="27">
      <c r="A151" s="33">
        <v>131</v>
      </c>
      <c r="B151" s="68" t="s">
        <v>165</v>
      </c>
      <c r="C151" s="83">
        <v>2113.1999999999998</v>
      </c>
      <c r="D151" s="55">
        <f t="shared" si="31"/>
        <v>38462.6</v>
      </c>
      <c r="E151" s="56">
        <f t="shared" si="32"/>
        <v>38381.800000000003</v>
      </c>
      <c r="F151" s="57">
        <f t="shared" si="33"/>
        <v>80.799999999995634</v>
      </c>
      <c r="G151" s="89">
        <v>0</v>
      </c>
      <c r="H151" s="90">
        <v>0</v>
      </c>
      <c r="I151" s="62">
        <f t="shared" si="34"/>
        <v>0</v>
      </c>
      <c r="J151" s="90">
        <v>0</v>
      </c>
      <c r="K151" s="90">
        <v>0</v>
      </c>
      <c r="L151" s="62">
        <f t="shared" si="35"/>
        <v>0</v>
      </c>
      <c r="M151" s="90">
        <v>1195.5999999999999</v>
      </c>
      <c r="N151" s="90">
        <v>1114.8</v>
      </c>
      <c r="O151" s="62">
        <f t="shared" si="36"/>
        <v>80.799999999999955</v>
      </c>
      <c r="P151" s="59">
        <v>37267</v>
      </c>
      <c r="Q151" s="59">
        <v>37267</v>
      </c>
      <c r="R151" s="62">
        <f t="shared" si="37"/>
        <v>0</v>
      </c>
      <c r="S151" s="59">
        <v>0</v>
      </c>
      <c r="T151" s="59">
        <v>0</v>
      </c>
      <c r="U151" s="64">
        <f t="shared" si="38"/>
        <v>0</v>
      </c>
      <c r="V151" s="55">
        <f t="shared" si="39"/>
        <v>40575.800000000003</v>
      </c>
      <c r="W151" s="56">
        <f t="shared" si="40"/>
        <v>34926</v>
      </c>
      <c r="X151" s="57">
        <f t="shared" si="41"/>
        <v>5649.8000000000029</v>
      </c>
      <c r="Y151" s="76">
        <v>35649.4</v>
      </c>
      <c r="Z151" s="59">
        <v>33539.1</v>
      </c>
      <c r="AA151" s="56">
        <f t="shared" si="42"/>
        <v>2110.3000000000029</v>
      </c>
      <c r="AB151" s="59">
        <v>3711.4</v>
      </c>
      <c r="AC151" s="59">
        <v>1195.9000000000001</v>
      </c>
      <c r="AD151" s="56">
        <f t="shared" si="43"/>
        <v>2515.5</v>
      </c>
      <c r="AE151" s="59">
        <v>0</v>
      </c>
      <c r="AF151" s="59">
        <v>0</v>
      </c>
      <c r="AG151" s="56">
        <f t="shared" si="44"/>
        <v>0</v>
      </c>
      <c r="AH151" s="59">
        <v>1215</v>
      </c>
      <c r="AI151" s="59">
        <v>191</v>
      </c>
      <c r="AJ151" s="57">
        <f t="shared" si="45"/>
        <v>1024</v>
      </c>
    </row>
    <row r="152" spans="1:36" ht="27">
      <c r="A152" s="33">
        <v>132</v>
      </c>
      <c r="B152" s="68" t="s">
        <v>166</v>
      </c>
      <c r="C152" s="83">
        <v>1066.0999999999999</v>
      </c>
      <c r="D152" s="55">
        <f t="shared" si="31"/>
        <v>44140.5</v>
      </c>
      <c r="E152" s="56">
        <f t="shared" si="32"/>
        <v>43965.9</v>
      </c>
      <c r="F152" s="57">
        <f t="shared" si="33"/>
        <v>174.59999999999854</v>
      </c>
      <c r="G152" s="89">
        <v>0</v>
      </c>
      <c r="H152" s="90">
        <v>0</v>
      </c>
      <c r="I152" s="62">
        <f t="shared" si="34"/>
        <v>0</v>
      </c>
      <c r="J152" s="90">
        <v>0</v>
      </c>
      <c r="K152" s="90">
        <v>0</v>
      </c>
      <c r="L152" s="62">
        <f t="shared" si="35"/>
        <v>0</v>
      </c>
      <c r="M152" s="90">
        <v>309.2</v>
      </c>
      <c r="N152" s="90">
        <v>134.6</v>
      </c>
      <c r="O152" s="62">
        <f t="shared" si="36"/>
        <v>174.6</v>
      </c>
      <c r="P152" s="59">
        <v>43831.3</v>
      </c>
      <c r="Q152" s="59">
        <v>43831.3</v>
      </c>
      <c r="R152" s="62">
        <f t="shared" si="37"/>
        <v>0</v>
      </c>
      <c r="S152" s="59">
        <v>0</v>
      </c>
      <c r="T152" s="59">
        <v>0</v>
      </c>
      <c r="U152" s="64">
        <f t="shared" si="38"/>
        <v>0</v>
      </c>
      <c r="V152" s="55">
        <f t="shared" si="39"/>
        <v>45206.6</v>
      </c>
      <c r="W152" s="56">
        <f t="shared" si="40"/>
        <v>35514.5</v>
      </c>
      <c r="X152" s="57">
        <f t="shared" si="41"/>
        <v>9692.0999999999985</v>
      </c>
      <c r="Y152" s="76">
        <v>40025.4</v>
      </c>
      <c r="Z152" s="59">
        <v>31913.1</v>
      </c>
      <c r="AA152" s="56">
        <f t="shared" si="42"/>
        <v>8112.3000000000029</v>
      </c>
      <c r="AB152" s="59">
        <v>4461.2</v>
      </c>
      <c r="AC152" s="59">
        <v>3057.4</v>
      </c>
      <c r="AD152" s="56">
        <f t="shared" si="43"/>
        <v>1403.7999999999997</v>
      </c>
      <c r="AE152" s="59">
        <v>0</v>
      </c>
      <c r="AF152" s="59">
        <v>0</v>
      </c>
      <c r="AG152" s="56">
        <f t="shared" si="44"/>
        <v>0</v>
      </c>
      <c r="AH152" s="59">
        <v>720</v>
      </c>
      <c r="AI152" s="59">
        <v>544</v>
      </c>
      <c r="AJ152" s="57">
        <f t="shared" si="45"/>
        <v>176</v>
      </c>
    </row>
    <row r="153" spans="1:36">
      <c r="A153" s="33">
        <v>133</v>
      </c>
      <c r="B153" s="68" t="s">
        <v>167</v>
      </c>
      <c r="C153" s="82">
        <v>376.4</v>
      </c>
      <c r="D153" s="55">
        <f t="shared" si="31"/>
        <v>38744.400000000001</v>
      </c>
      <c r="E153" s="56">
        <f t="shared" si="32"/>
        <v>38713.200000000004</v>
      </c>
      <c r="F153" s="57">
        <f t="shared" si="33"/>
        <v>31.19999999999709</v>
      </c>
      <c r="G153" s="89">
        <v>0</v>
      </c>
      <c r="H153" s="90">
        <v>0</v>
      </c>
      <c r="I153" s="62">
        <f t="shared" si="34"/>
        <v>0</v>
      </c>
      <c r="J153" s="90">
        <v>0</v>
      </c>
      <c r="K153" s="90">
        <v>0</v>
      </c>
      <c r="L153" s="62">
        <f t="shared" si="35"/>
        <v>0</v>
      </c>
      <c r="M153" s="90">
        <v>757.6</v>
      </c>
      <c r="N153" s="90">
        <v>726.4</v>
      </c>
      <c r="O153" s="62">
        <f t="shared" si="36"/>
        <v>31.200000000000045</v>
      </c>
      <c r="P153" s="59">
        <v>37986.800000000003</v>
      </c>
      <c r="Q153" s="59">
        <v>37986.800000000003</v>
      </c>
      <c r="R153" s="62">
        <f t="shared" si="37"/>
        <v>0</v>
      </c>
      <c r="S153" s="59">
        <v>0</v>
      </c>
      <c r="T153" s="59">
        <v>0</v>
      </c>
      <c r="U153" s="64">
        <f t="shared" si="38"/>
        <v>0</v>
      </c>
      <c r="V153" s="55">
        <f t="shared" si="39"/>
        <v>39120.800000000003</v>
      </c>
      <c r="W153" s="56">
        <f t="shared" si="40"/>
        <v>35850.700000000004</v>
      </c>
      <c r="X153" s="57">
        <f t="shared" si="41"/>
        <v>3270.0999999999985</v>
      </c>
      <c r="Y153" s="76">
        <v>35239.9</v>
      </c>
      <c r="Z153" s="59">
        <v>33498.9</v>
      </c>
      <c r="AA153" s="56">
        <f t="shared" si="42"/>
        <v>1741</v>
      </c>
      <c r="AB153" s="59">
        <v>3367.3</v>
      </c>
      <c r="AC153" s="59">
        <v>1869.4</v>
      </c>
      <c r="AD153" s="56">
        <f t="shared" si="43"/>
        <v>1497.9</v>
      </c>
      <c r="AE153" s="59">
        <v>0</v>
      </c>
      <c r="AF153" s="59">
        <v>0</v>
      </c>
      <c r="AG153" s="56">
        <f t="shared" si="44"/>
        <v>0</v>
      </c>
      <c r="AH153" s="59">
        <v>513.6</v>
      </c>
      <c r="AI153" s="59">
        <v>482.4</v>
      </c>
      <c r="AJ153" s="57">
        <f t="shared" si="45"/>
        <v>31.200000000000045</v>
      </c>
    </row>
    <row r="154" spans="1:36" ht="27">
      <c r="A154" s="33">
        <v>134</v>
      </c>
      <c r="B154" s="68" t="s">
        <v>168</v>
      </c>
      <c r="C154" s="83">
        <v>1219.7</v>
      </c>
      <c r="D154" s="55">
        <f t="shared" si="31"/>
        <v>32704.7</v>
      </c>
      <c r="E154" s="56">
        <f t="shared" si="32"/>
        <v>32706.7</v>
      </c>
      <c r="F154" s="57">
        <f t="shared" si="33"/>
        <v>-2</v>
      </c>
      <c r="G154" s="89">
        <v>0</v>
      </c>
      <c r="H154" s="90">
        <v>0</v>
      </c>
      <c r="I154" s="62">
        <f t="shared" si="34"/>
        <v>0</v>
      </c>
      <c r="J154" s="90">
        <v>0</v>
      </c>
      <c r="K154" s="90">
        <v>0</v>
      </c>
      <c r="L154" s="62">
        <f t="shared" si="35"/>
        <v>0</v>
      </c>
      <c r="M154" s="90">
        <v>90</v>
      </c>
      <c r="N154" s="90">
        <v>92</v>
      </c>
      <c r="O154" s="62">
        <f t="shared" si="36"/>
        <v>-2</v>
      </c>
      <c r="P154" s="59">
        <v>32414.7</v>
      </c>
      <c r="Q154" s="59">
        <v>32414.7</v>
      </c>
      <c r="R154" s="62">
        <f t="shared" si="37"/>
        <v>0</v>
      </c>
      <c r="S154" s="59">
        <v>200</v>
      </c>
      <c r="T154" s="59">
        <v>200</v>
      </c>
      <c r="U154" s="64">
        <f t="shared" si="38"/>
        <v>0</v>
      </c>
      <c r="V154" s="55">
        <f t="shared" si="39"/>
        <v>33924.5</v>
      </c>
      <c r="W154" s="56">
        <f t="shared" si="40"/>
        <v>31770.3</v>
      </c>
      <c r="X154" s="57">
        <f t="shared" si="41"/>
        <v>2154.2000000000007</v>
      </c>
      <c r="Y154" s="76">
        <v>31751.5</v>
      </c>
      <c r="Z154" s="59">
        <v>30307.200000000001</v>
      </c>
      <c r="AA154" s="56">
        <f t="shared" si="42"/>
        <v>1444.2999999999993</v>
      </c>
      <c r="AB154" s="59">
        <v>2156</v>
      </c>
      <c r="AC154" s="59">
        <v>1457.1</v>
      </c>
      <c r="AD154" s="56">
        <f t="shared" si="43"/>
        <v>698.90000000000009</v>
      </c>
      <c r="AE154" s="59">
        <v>0</v>
      </c>
      <c r="AF154" s="59">
        <v>0</v>
      </c>
      <c r="AG154" s="56">
        <f t="shared" si="44"/>
        <v>0</v>
      </c>
      <c r="AH154" s="59">
        <v>17</v>
      </c>
      <c r="AI154" s="59">
        <v>6</v>
      </c>
      <c r="AJ154" s="57">
        <f t="shared" si="45"/>
        <v>11</v>
      </c>
    </row>
    <row r="155" spans="1:36" ht="27">
      <c r="A155" s="33">
        <v>135</v>
      </c>
      <c r="B155" s="68" t="s">
        <v>169</v>
      </c>
      <c r="C155" s="82">
        <v>986.8</v>
      </c>
      <c r="D155" s="55">
        <f t="shared" si="31"/>
        <v>29092.600000000002</v>
      </c>
      <c r="E155" s="56">
        <f t="shared" si="32"/>
        <v>28825.600000000002</v>
      </c>
      <c r="F155" s="57">
        <f t="shared" si="33"/>
        <v>267</v>
      </c>
      <c r="G155" s="89">
        <v>0</v>
      </c>
      <c r="H155" s="90">
        <v>0</v>
      </c>
      <c r="I155" s="62">
        <f t="shared" si="34"/>
        <v>0</v>
      </c>
      <c r="J155" s="90">
        <v>0</v>
      </c>
      <c r="K155" s="90">
        <v>0</v>
      </c>
      <c r="L155" s="62">
        <f t="shared" si="35"/>
        <v>0</v>
      </c>
      <c r="M155" s="90">
        <v>563.20000000000005</v>
      </c>
      <c r="N155" s="90">
        <v>296.2</v>
      </c>
      <c r="O155" s="62">
        <f t="shared" si="36"/>
        <v>267.00000000000006</v>
      </c>
      <c r="P155" s="59">
        <v>28529.4</v>
      </c>
      <c r="Q155" s="59">
        <v>28529.4</v>
      </c>
      <c r="R155" s="62">
        <f t="shared" si="37"/>
        <v>0</v>
      </c>
      <c r="S155" s="59">
        <v>0</v>
      </c>
      <c r="T155" s="59">
        <v>0</v>
      </c>
      <c r="U155" s="64">
        <f t="shared" si="38"/>
        <v>0</v>
      </c>
      <c r="V155" s="55">
        <f t="shared" si="39"/>
        <v>30079.4</v>
      </c>
      <c r="W155" s="56">
        <f t="shared" si="40"/>
        <v>28063.200000000001</v>
      </c>
      <c r="X155" s="57">
        <f t="shared" si="41"/>
        <v>2016.2000000000007</v>
      </c>
      <c r="Y155" s="76">
        <v>28194.2</v>
      </c>
      <c r="Z155" s="59">
        <v>26530.400000000001</v>
      </c>
      <c r="AA155" s="56">
        <f t="shared" si="42"/>
        <v>1663.7999999999993</v>
      </c>
      <c r="AB155" s="59">
        <v>1308</v>
      </c>
      <c r="AC155" s="59">
        <v>1233.5999999999999</v>
      </c>
      <c r="AD155" s="56">
        <f t="shared" si="43"/>
        <v>74.400000000000091</v>
      </c>
      <c r="AE155" s="59">
        <v>0</v>
      </c>
      <c r="AF155" s="59">
        <v>0</v>
      </c>
      <c r="AG155" s="56">
        <f t="shared" si="44"/>
        <v>0</v>
      </c>
      <c r="AH155" s="59">
        <v>577.20000000000005</v>
      </c>
      <c r="AI155" s="59">
        <v>299.2</v>
      </c>
      <c r="AJ155" s="57">
        <f t="shared" si="45"/>
        <v>278.00000000000006</v>
      </c>
    </row>
    <row r="156" spans="1:36" ht="27">
      <c r="A156" s="33">
        <v>136</v>
      </c>
      <c r="B156" s="68" t="s">
        <v>170</v>
      </c>
      <c r="C156" s="82">
        <v>557.5</v>
      </c>
      <c r="D156" s="55">
        <f t="shared" si="31"/>
        <v>35255.700000000004</v>
      </c>
      <c r="E156" s="56">
        <f t="shared" si="32"/>
        <v>35292.6</v>
      </c>
      <c r="F156" s="57">
        <f t="shared" si="33"/>
        <v>-36.899999999994179</v>
      </c>
      <c r="G156" s="89">
        <v>0</v>
      </c>
      <c r="H156" s="90">
        <v>0</v>
      </c>
      <c r="I156" s="62">
        <f t="shared" si="34"/>
        <v>0</v>
      </c>
      <c r="J156" s="90">
        <v>83.8</v>
      </c>
      <c r="K156" s="90">
        <v>28.7</v>
      </c>
      <c r="L156" s="62">
        <f t="shared" si="35"/>
        <v>55.099999999999994</v>
      </c>
      <c r="M156" s="90">
        <v>0</v>
      </c>
      <c r="N156" s="90">
        <v>0</v>
      </c>
      <c r="O156" s="62">
        <f t="shared" si="36"/>
        <v>0</v>
      </c>
      <c r="P156" s="59">
        <v>35171.9</v>
      </c>
      <c r="Q156" s="59">
        <v>35171.9</v>
      </c>
      <c r="R156" s="62">
        <f t="shared" si="37"/>
        <v>0</v>
      </c>
      <c r="S156" s="59">
        <v>0</v>
      </c>
      <c r="T156" s="59">
        <v>92</v>
      </c>
      <c r="U156" s="64">
        <f t="shared" si="38"/>
        <v>-92</v>
      </c>
      <c r="V156" s="55">
        <f t="shared" si="39"/>
        <v>35813.200000000004</v>
      </c>
      <c r="W156" s="56">
        <f t="shared" si="40"/>
        <v>32466.5</v>
      </c>
      <c r="X156" s="57">
        <f t="shared" si="41"/>
        <v>3346.7000000000044</v>
      </c>
      <c r="Y156" s="76">
        <v>32982.400000000001</v>
      </c>
      <c r="Z156" s="59">
        <v>30408.400000000001</v>
      </c>
      <c r="AA156" s="56">
        <f t="shared" si="42"/>
        <v>2574</v>
      </c>
      <c r="AB156" s="59">
        <v>2596.8000000000002</v>
      </c>
      <c r="AC156" s="59">
        <v>1835.1</v>
      </c>
      <c r="AD156" s="56">
        <f t="shared" si="43"/>
        <v>761.70000000000027</v>
      </c>
      <c r="AE156" s="59">
        <v>0</v>
      </c>
      <c r="AF156" s="59">
        <v>0</v>
      </c>
      <c r="AG156" s="56">
        <f t="shared" si="44"/>
        <v>0</v>
      </c>
      <c r="AH156" s="59">
        <v>234</v>
      </c>
      <c r="AI156" s="59">
        <v>223</v>
      </c>
      <c r="AJ156" s="57">
        <f t="shared" si="45"/>
        <v>11</v>
      </c>
    </row>
    <row r="157" spans="1:36">
      <c r="A157" s="33">
        <v>137</v>
      </c>
      <c r="B157" s="68" t="s">
        <v>171</v>
      </c>
      <c r="C157" s="82">
        <v>546.70000000000005</v>
      </c>
      <c r="D157" s="55">
        <f t="shared" si="31"/>
        <v>26057</v>
      </c>
      <c r="E157" s="56">
        <f t="shared" si="32"/>
        <v>26057</v>
      </c>
      <c r="F157" s="57">
        <f t="shared" si="33"/>
        <v>0</v>
      </c>
      <c r="G157" s="89">
        <v>0</v>
      </c>
      <c r="H157" s="90">
        <v>0</v>
      </c>
      <c r="I157" s="62">
        <f t="shared" si="34"/>
        <v>0</v>
      </c>
      <c r="J157" s="90">
        <v>0</v>
      </c>
      <c r="K157" s="90">
        <v>0</v>
      </c>
      <c r="L157" s="62">
        <f t="shared" si="35"/>
        <v>0</v>
      </c>
      <c r="M157" s="90">
        <v>227.5</v>
      </c>
      <c r="N157" s="90">
        <v>227.5</v>
      </c>
      <c r="O157" s="62">
        <f t="shared" si="36"/>
        <v>0</v>
      </c>
      <c r="P157" s="59">
        <v>25829.5</v>
      </c>
      <c r="Q157" s="59">
        <v>25829.5</v>
      </c>
      <c r="R157" s="62">
        <f t="shared" si="37"/>
        <v>0</v>
      </c>
      <c r="S157" s="59">
        <v>0</v>
      </c>
      <c r="T157" s="59">
        <v>0</v>
      </c>
      <c r="U157" s="64">
        <f t="shared" si="38"/>
        <v>0</v>
      </c>
      <c r="V157" s="55">
        <f t="shared" si="39"/>
        <v>26603.599999999999</v>
      </c>
      <c r="W157" s="56">
        <f t="shared" si="40"/>
        <v>23682.600000000002</v>
      </c>
      <c r="X157" s="57">
        <f t="shared" si="41"/>
        <v>2920.9999999999964</v>
      </c>
      <c r="Y157" s="76">
        <v>25005.599999999999</v>
      </c>
      <c r="Z157" s="59">
        <v>22295.200000000001</v>
      </c>
      <c r="AA157" s="56">
        <f t="shared" si="42"/>
        <v>2710.3999999999978</v>
      </c>
      <c r="AB157" s="59">
        <v>1558</v>
      </c>
      <c r="AC157" s="59">
        <v>1377.9</v>
      </c>
      <c r="AD157" s="56">
        <f t="shared" si="43"/>
        <v>180.09999999999991</v>
      </c>
      <c r="AE157" s="59">
        <v>0</v>
      </c>
      <c r="AF157" s="59">
        <v>0</v>
      </c>
      <c r="AG157" s="56">
        <f t="shared" si="44"/>
        <v>0</v>
      </c>
      <c r="AH157" s="59">
        <v>40</v>
      </c>
      <c r="AI157" s="59">
        <v>9.5</v>
      </c>
      <c r="AJ157" s="57">
        <f t="shared" si="45"/>
        <v>30.5</v>
      </c>
    </row>
    <row r="158" spans="1:36" ht="27">
      <c r="A158" s="33">
        <v>138</v>
      </c>
      <c r="B158" s="68" t="s">
        <v>172</v>
      </c>
      <c r="C158" s="83">
        <v>659.4</v>
      </c>
      <c r="D158" s="55">
        <f t="shared" si="31"/>
        <v>32839.300000000003</v>
      </c>
      <c r="E158" s="56">
        <f t="shared" si="32"/>
        <v>32691.4</v>
      </c>
      <c r="F158" s="57">
        <f t="shared" si="33"/>
        <v>147.90000000000146</v>
      </c>
      <c r="G158" s="89">
        <v>0</v>
      </c>
      <c r="H158" s="90">
        <v>0</v>
      </c>
      <c r="I158" s="62">
        <f t="shared" si="34"/>
        <v>0</v>
      </c>
      <c r="J158" s="90">
        <v>0</v>
      </c>
      <c r="K158" s="90">
        <v>0</v>
      </c>
      <c r="L158" s="62">
        <f t="shared" si="35"/>
        <v>0</v>
      </c>
      <c r="M158" s="90">
        <v>533.9</v>
      </c>
      <c r="N158" s="90">
        <v>386</v>
      </c>
      <c r="O158" s="62">
        <f t="shared" si="36"/>
        <v>147.89999999999998</v>
      </c>
      <c r="P158" s="59">
        <v>32305.4</v>
      </c>
      <c r="Q158" s="59">
        <v>32305.4</v>
      </c>
      <c r="R158" s="62">
        <f t="shared" si="37"/>
        <v>0</v>
      </c>
      <c r="S158" s="59">
        <v>0</v>
      </c>
      <c r="T158" s="59">
        <v>0</v>
      </c>
      <c r="U158" s="64">
        <f t="shared" si="38"/>
        <v>0</v>
      </c>
      <c r="V158" s="55">
        <f t="shared" si="39"/>
        <v>33498.699999999997</v>
      </c>
      <c r="W158" s="56">
        <f t="shared" si="40"/>
        <v>30178.399999999998</v>
      </c>
      <c r="X158" s="57">
        <f t="shared" si="41"/>
        <v>3320.2999999999993</v>
      </c>
      <c r="Y158" s="76">
        <v>29498.2</v>
      </c>
      <c r="Z158" s="59">
        <v>27900.3</v>
      </c>
      <c r="AA158" s="56">
        <f t="shared" si="42"/>
        <v>1597.9000000000015</v>
      </c>
      <c r="AB158" s="59">
        <v>3409.8</v>
      </c>
      <c r="AC158" s="59">
        <v>2061.8000000000002</v>
      </c>
      <c r="AD158" s="56">
        <f t="shared" si="43"/>
        <v>1348</v>
      </c>
      <c r="AE158" s="59">
        <v>0</v>
      </c>
      <c r="AF158" s="59">
        <v>0</v>
      </c>
      <c r="AG158" s="56">
        <f t="shared" si="44"/>
        <v>0</v>
      </c>
      <c r="AH158" s="59">
        <v>590.70000000000005</v>
      </c>
      <c r="AI158" s="59">
        <v>216.3</v>
      </c>
      <c r="AJ158" s="57">
        <f t="shared" si="45"/>
        <v>374.40000000000003</v>
      </c>
    </row>
    <row r="159" spans="1:36">
      <c r="A159" s="33">
        <v>139</v>
      </c>
      <c r="B159" s="68" t="s">
        <v>173</v>
      </c>
      <c r="C159" s="82">
        <v>1990.1</v>
      </c>
      <c r="D159" s="55">
        <f t="shared" si="31"/>
        <v>34255.5</v>
      </c>
      <c r="E159" s="56">
        <f t="shared" si="32"/>
        <v>34275</v>
      </c>
      <c r="F159" s="57">
        <f t="shared" si="33"/>
        <v>-19.5</v>
      </c>
      <c r="G159" s="89">
        <v>0</v>
      </c>
      <c r="H159" s="90">
        <v>0</v>
      </c>
      <c r="I159" s="62">
        <f t="shared" si="34"/>
        <v>0</v>
      </c>
      <c r="J159" s="90">
        <v>6</v>
      </c>
      <c r="K159" s="90">
        <v>0</v>
      </c>
      <c r="L159" s="62">
        <f t="shared" si="35"/>
        <v>6</v>
      </c>
      <c r="M159" s="90">
        <v>546.6</v>
      </c>
      <c r="N159" s="90">
        <v>572.1</v>
      </c>
      <c r="O159" s="62">
        <f t="shared" si="36"/>
        <v>-25.5</v>
      </c>
      <c r="P159" s="59">
        <v>33702.9</v>
      </c>
      <c r="Q159" s="59">
        <v>33702.9</v>
      </c>
      <c r="R159" s="62">
        <f t="shared" si="37"/>
        <v>0</v>
      </c>
      <c r="S159" s="59">
        <v>0</v>
      </c>
      <c r="T159" s="59">
        <v>0</v>
      </c>
      <c r="U159" s="64">
        <f t="shared" si="38"/>
        <v>0</v>
      </c>
      <c r="V159" s="55">
        <f t="shared" si="39"/>
        <v>36245.599999999999</v>
      </c>
      <c r="W159" s="56">
        <f t="shared" si="40"/>
        <v>30530.5</v>
      </c>
      <c r="X159" s="57">
        <f t="shared" si="41"/>
        <v>5715.0999999999985</v>
      </c>
      <c r="Y159" s="76">
        <v>32610.9</v>
      </c>
      <c r="Z159" s="59">
        <v>27710.400000000001</v>
      </c>
      <c r="AA159" s="56">
        <f t="shared" si="42"/>
        <v>4900.5</v>
      </c>
      <c r="AB159" s="59">
        <v>2915.7</v>
      </c>
      <c r="AC159" s="59">
        <v>2143.3000000000002</v>
      </c>
      <c r="AD159" s="56">
        <f t="shared" si="43"/>
        <v>772.39999999999964</v>
      </c>
      <c r="AE159" s="59">
        <v>0</v>
      </c>
      <c r="AF159" s="59">
        <v>0</v>
      </c>
      <c r="AG159" s="56">
        <f t="shared" si="44"/>
        <v>0</v>
      </c>
      <c r="AH159" s="59">
        <v>719</v>
      </c>
      <c r="AI159" s="59">
        <v>676.8</v>
      </c>
      <c r="AJ159" s="57">
        <f t="shared" si="45"/>
        <v>42.200000000000045</v>
      </c>
    </row>
    <row r="160" spans="1:36" ht="27">
      <c r="A160" s="33">
        <v>140</v>
      </c>
      <c r="B160" s="68" t="s">
        <v>174</v>
      </c>
      <c r="C160" s="82">
        <v>367.9</v>
      </c>
      <c r="D160" s="55">
        <f t="shared" si="31"/>
        <v>34646.6</v>
      </c>
      <c r="E160" s="56">
        <f t="shared" si="32"/>
        <v>34583.5</v>
      </c>
      <c r="F160" s="57">
        <f t="shared" si="33"/>
        <v>63.099999999998545</v>
      </c>
      <c r="G160" s="89">
        <v>0</v>
      </c>
      <c r="H160" s="90">
        <v>0</v>
      </c>
      <c r="I160" s="62">
        <f t="shared" si="34"/>
        <v>0</v>
      </c>
      <c r="J160" s="90">
        <v>0</v>
      </c>
      <c r="K160" s="90">
        <v>0</v>
      </c>
      <c r="L160" s="62">
        <f t="shared" si="35"/>
        <v>0</v>
      </c>
      <c r="M160" s="90">
        <v>279.7</v>
      </c>
      <c r="N160" s="90">
        <v>216.8</v>
      </c>
      <c r="O160" s="62">
        <f t="shared" si="36"/>
        <v>62.899999999999977</v>
      </c>
      <c r="P160" s="59">
        <v>34366.9</v>
      </c>
      <c r="Q160" s="59">
        <v>34366.699999999997</v>
      </c>
      <c r="R160" s="62">
        <f t="shared" si="37"/>
        <v>0.20000000000436557</v>
      </c>
      <c r="S160" s="59">
        <v>0</v>
      </c>
      <c r="T160" s="59">
        <v>0</v>
      </c>
      <c r="U160" s="64">
        <f t="shared" si="38"/>
        <v>0</v>
      </c>
      <c r="V160" s="55">
        <f t="shared" si="39"/>
        <v>35014.5</v>
      </c>
      <c r="W160" s="56">
        <f t="shared" si="40"/>
        <v>33092.5</v>
      </c>
      <c r="X160" s="57">
        <f t="shared" si="41"/>
        <v>1922</v>
      </c>
      <c r="Y160" s="76">
        <v>32496</v>
      </c>
      <c r="Z160" s="59">
        <v>31295.7</v>
      </c>
      <c r="AA160" s="56">
        <f t="shared" si="42"/>
        <v>1200.2999999999993</v>
      </c>
      <c r="AB160" s="59">
        <v>2512.5</v>
      </c>
      <c r="AC160" s="59">
        <v>1790.8</v>
      </c>
      <c r="AD160" s="56">
        <f t="shared" si="43"/>
        <v>721.7</v>
      </c>
      <c r="AE160" s="59">
        <v>0</v>
      </c>
      <c r="AF160" s="59">
        <v>0</v>
      </c>
      <c r="AG160" s="56">
        <f t="shared" si="44"/>
        <v>0</v>
      </c>
      <c r="AH160" s="59">
        <v>6</v>
      </c>
      <c r="AI160" s="59">
        <v>6</v>
      </c>
      <c r="AJ160" s="57">
        <f t="shared" si="45"/>
        <v>0</v>
      </c>
    </row>
    <row r="161" spans="1:36" ht="27">
      <c r="A161" s="33">
        <v>141</v>
      </c>
      <c r="B161" s="68" t="s">
        <v>175</v>
      </c>
      <c r="C161" s="82">
        <v>894.2</v>
      </c>
      <c r="D161" s="55">
        <f t="shared" si="31"/>
        <v>18001.600000000002</v>
      </c>
      <c r="E161" s="56">
        <f t="shared" si="32"/>
        <v>17921.600000000002</v>
      </c>
      <c r="F161" s="57">
        <f t="shared" si="33"/>
        <v>80</v>
      </c>
      <c r="G161" s="89">
        <v>0</v>
      </c>
      <c r="H161" s="90">
        <v>0</v>
      </c>
      <c r="I161" s="62">
        <f t="shared" si="34"/>
        <v>0</v>
      </c>
      <c r="J161" s="90">
        <v>0</v>
      </c>
      <c r="K161" s="90">
        <v>0</v>
      </c>
      <c r="L161" s="62">
        <f t="shared" si="35"/>
        <v>0</v>
      </c>
      <c r="M161" s="90">
        <v>132.19999999999999</v>
      </c>
      <c r="N161" s="90">
        <v>52.2</v>
      </c>
      <c r="O161" s="62">
        <f t="shared" si="36"/>
        <v>79.999999999999986</v>
      </c>
      <c r="P161" s="59">
        <v>17869.400000000001</v>
      </c>
      <c r="Q161" s="59">
        <v>17869.400000000001</v>
      </c>
      <c r="R161" s="62">
        <f t="shared" si="37"/>
        <v>0</v>
      </c>
      <c r="S161" s="59">
        <v>0</v>
      </c>
      <c r="T161" s="59">
        <v>0</v>
      </c>
      <c r="U161" s="64">
        <f t="shared" si="38"/>
        <v>0</v>
      </c>
      <c r="V161" s="55">
        <f t="shared" si="39"/>
        <v>18895.800000000003</v>
      </c>
      <c r="W161" s="56">
        <f t="shared" si="40"/>
        <v>15159.8</v>
      </c>
      <c r="X161" s="57">
        <f t="shared" si="41"/>
        <v>3736.0000000000036</v>
      </c>
      <c r="Y161" s="76">
        <v>17524.2</v>
      </c>
      <c r="Z161" s="59">
        <v>14545.9</v>
      </c>
      <c r="AA161" s="56">
        <f t="shared" si="42"/>
        <v>2978.3000000000011</v>
      </c>
      <c r="AB161" s="59">
        <v>1165.9000000000001</v>
      </c>
      <c r="AC161" s="59">
        <v>607.9</v>
      </c>
      <c r="AD161" s="56">
        <f t="shared" si="43"/>
        <v>558.00000000000011</v>
      </c>
      <c r="AE161" s="59">
        <v>0</v>
      </c>
      <c r="AF161" s="59">
        <v>0</v>
      </c>
      <c r="AG161" s="56">
        <f t="shared" si="44"/>
        <v>0</v>
      </c>
      <c r="AH161" s="59">
        <v>205.7</v>
      </c>
      <c r="AI161" s="59">
        <v>6</v>
      </c>
      <c r="AJ161" s="57">
        <f t="shared" si="45"/>
        <v>199.7</v>
      </c>
    </row>
    <row r="162" spans="1:36" ht="27">
      <c r="A162" s="33">
        <v>142</v>
      </c>
      <c r="B162" s="68" t="s">
        <v>176</v>
      </c>
      <c r="C162" s="83">
        <v>447.3</v>
      </c>
      <c r="D162" s="55">
        <f t="shared" si="31"/>
        <v>21577.1</v>
      </c>
      <c r="E162" s="56">
        <f t="shared" si="32"/>
        <v>21507.3</v>
      </c>
      <c r="F162" s="57">
        <f t="shared" si="33"/>
        <v>69.799999999999272</v>
      </c>
      <c r="G162" s="89">
        <v>0</v>
      </c>
      <c r="H162" s="90">
        <v>0</v>
      </c>
      <c r="I162" s="62">
        <f t="shared" si="34"/>
        <v>0</v>
      </c>
      <c r="J162" s="90">
        <v>0</v>
      </c>
      <c r="K162" s="90">
        <v>0</v>
      </c>
      <c r="L162" s="62">
        <f t="shared" si="35"/>
        <v>0</v>
      </c>
      <c r="M162" s="90">
        <v>96.6</v>
      </c>
      <c r="N162" s="90">
        <v>26.8</v>
      </c>
      <c r="O162" s="62">
        <f t="shared" si="36"/>
        <v>69.8</v>
      </c>
      <c r="P162" s="59">
        <v>21480.5</v>
      </c>
      <c r="Q162" s="59">
        <v>21480.5</v>
      </c>
      <c r="R162" s="62">
        <f t="shared" si="37"/>
        <v>0</v>
      </c>
      <c r="S162" s="59">
        <v>0</v>
      </c>
      <c r="T162" s="59">
        <v>0</v>
      </c>
      <c r="U162" s="64">
        <f t="shared" si="38"/>
        <v>0</v>
      </c>
      <c r="V162" s="55">
        <f t="shared" si="39"/>
        <v>22024.399999999998</v>
      </c>
      <c r="W162" s="56">
        <f t="shared" si="40"/>
        <v>20419.100000000002</v>
      </c>
      <c r="X162" s="57">
        <f t="shared" si="41"/>
        <v>1605.2999999999956</v>
      </c>
      <c r="Y162" s="76">
        <v>20803.8</v>
      </c>
      <c r="Z162" s="59">
        <v>19500.2</v>
      </c>
      <c r="AA162" s="56">
        <f t="shared" si="42"/>
        <v>1303.5999999999985</v>
      </c>
      <c r="AB162" s="59">
        <v>1210.5999999999999</v>
      </c>
      <c r="AC162" s="59">
        <v>908.9</v>
      </c>
      <c r="AD162" s="56">
        <f t="shared" si="43"/>
        <v>301.69999999999993</v>
      </c>
      <c r="AE162" s="59">
        <v>0</v>
      </c>
      <c r="AF162" s="59">
        <v>0</v>
      </c>
      <c r="AG162" s="56">
        <f t="shared" si="44"/>
        <v>0</v>
      </c>
      <c r="AH162" s="59">
        <v>10</v>
      </c>
      <c r="AI162" s="59">
        <v>10</v>
      </c>
      <c r="AJ162" s="57">
        <f t="shared" si="45"/>
        <v>0</v>
      </c>
    </row>
    <row r="163" spans="1:36" ht="27">
      <c r="A163" s="33">
        <v>143</v>
      </c>
      <c r="B163" s="68" t="s">
        <v>177</v>
      </c>
      <c r="C163" s="82">
        <v>835.2</v>
      </c>
      <c r="D163" s="55">
        <f t="shared" si="31"/>
        <v>33743.300000000003</v>
      </c>
      <c r="E163" s="56">
        <f t="shared" si="32"/>
        <v>33743.300000000003</v>
      </c>
      <c r="F163" s="57">
        <f t="shared" si="33"/>
        <v>0</v>
      </c>
      <c r="G163" s="89">
        <v>0</v>
      </c>
      <c r="H163" s="90">
        <v>0</v>
      </c>
      <c r="I163" s="62">
        <f t="shared" si="34"/>
        <v>0</v>
      </c>
      <c r="J163" s="90">
        <v>0</v>
      </c>
      <c r="K163" s="90">
        <v>0</v>
      </c>
      <c r="L163" s="62">
        <f t="shared" si="35"/>
        <v>0</v>
      </c>
      <c r="M163" s="90">
        <v>28.9</v>
      </c>
      <c r="N163" s="90">
        <v>28.9</v>
      </c>
      <c r="O163" s="62">
        <f t="shared" si="36"/>
        <v>0</v>
      </c>
      <c r="P163" s="59">
        <v>33714.400000000001</v>
      </c>
      <c r="Q163" s="59">
        <v>33714.400000000001</v>
      </c>
      <c r="R163" s="62">
        <f t="shared" si="37"/>
        <v>0</v>
      </c>
      <c r="S163" s="59">
        <v>0</v>
      </c>
      <c r="T163" s="59">
        <v>0</v>
      </c>
      <c r="U163" s="64">
        <f t="shared" si="38"/>
        <v>0</v>
      </c>
      <c r="V163" s="55">
        <f t="shared" si="39"/>
        <v>34578.5</v>
      </c>
      <c r="W163" s="56">
        <f t="shared" si="40"/>
        <v>28466.400000000001</v>
      </c>
      <c r="X163" s="57">
        <f t="shared" si="41"/>
        <v>6112.0999999999985</v>
      </c>
      <c r="Y163" s="76">
        <v>31546.6</v>
      </c>
      <c r="Z163" s="59">
        <v>26708.2</v>
      </c>
      <c r="AA163" s="56">
        <f t="shared" si="42"/>
        <v>4838.3999999999978</v>
      </c>
      <c r="AB163" s="59">
        <v>3001.9</v>
      </c>
      <c r="AC163" s="59">
        <v>1751.7</v>
      </c>
      <c r="AD163" s="56">
        <f t="shared" si="43"/>
        <v>1250.2</v>
      </c>
      <c r="AE163" s="59">
        <v>0</v>
      </c>
      <c r="AF163" s="59">
        <v>0</v>
      </c>
      <c r="AG163" s="56">
        <f t="shared" si="44"/>
        <v>0</v>
      </c>
      <c r="AH163" s="59">
        <v>30</v>
      </c>
      <c r="AI163" s="59">
        <v>6.5</v>
      </c>
      <c r="AJ163" s="57">
        <f t="shared" si="45"/>
        <v>23.5</v>
      </c>
    </row>
    <row r="164" spans="1:36" ht="27">
      <c r="A164" s="33">
        <v>144</v>
      </c>
      <c r="B164" s="68" t="s">
        <v>178</v>
      </c>
      <c r="C164" s="82">
        <v>4843.8999999999996</v>
      </c>
      <c r="D164" s="55">
        <f t="shared" si="31"/>
        <v>76167.8</v>
      </c>
      <c r="E164" s="56">
        <f t="shared" si="32"/>
        <v>75834.8</v>
      </c>
      <c r="F164" s="57">
        <f t="shared" si="33"/>
        <v>333</v>
      </c>
      <c r="G164" s="89">
        <v>0</v>
      </c>
      <c r="H164" s="90">
        <v>0</v>
      </c>
      <c r="I164" s="62">
        <f t="shared" si="34"/>
        <v>0</v>
      </c>
      <c r="J164" s="90">
        <v>0</v>
      </c>
      <c r="K164" s="90">
        <v>0</v>
      </c>
      <c r="L164" s="62">
        <f t="shared" si="35"/>
        <v>0</v>
      </c>
      <c r="M164" s="59">
        <v>1333.6</v>
      </c>
      <c r="N164" s="59">
        <v>1290.5999999999999</v>
      </c>
      <c r="O164" s="62">
        <f t="shared" si="36"/>
        <v>43</v>
      </c>
      <c r="P164" s="59">
        <v>74484.2</v>
      </c>
      <c r="Q164" s="59">
        <v>74484.2</v>
      </c>
      <c r="R164" s="62">
        <f t="shared" si="37"/>
        <v>0</v>
      </c>
      <c r="S164" s="59">
        <v>350</v>
      </c>
      <c r="T164" s="59">
        <v>60</v>
      </c>
      <c r="U164" s="64">
        <f t="shared" si="38"/>
        <v>290</v>
      </c>
      <c r="V164" s="55">
        <f t="shared" si="39"/>
        <v>81011.7</v>
      </c>
      <c r="W164" s="56">
        <f t="shared" si="40"/>
        <v>59702.6</v>
      </c>
      <c r="X164" s="57">
        <f t="shared" si="41"/>
        <v>21309.1</v>
      </c>
      <c r="Y164" s="76">
        <v>69750.899999999994</v>
      </c>
      <c r="Z164" s="59">
        <v>54408.1</v>
      </c>
      <c r="AA164" s="56">
        <f t="shared" si="42"/>
        <v>15342.799999999996</v>
      </c>
      <c r="AB164" s="59">
        <v>10460.799999999999</v>
      </c>
      <c r="AC164" s="59">
        <v>5234.5</v>
      </c>
      <c r="AD164" s="56">
        <f t="shared" si="43"/>
        <v>5226.2999999999993</v>
      </c>
      <c r="AE164" s="59">
        <v>0</v>
      </c>
      <c r="AF164" s="59">
        <v>0</v>
      </c>
      <c r="AG164" s="56">
        <f t="shared" si="44"/>
        <v>0</v>
      </c>
      <c r="AH164" s="59">
        <v>800</v>
      </c>
      <c r="AI164" s="59">
        <v>60</v>
      </c>
      <c r="AJ164" s="57">
        <f t="shared" si="45"/>
        <v>740</v>
      </c>
    </row>
    <row r="165" spans="1:36" ht="27">
      <c r="A165" s="33">
        <v>145</v>
      </c>
      <c r="B165" s="68" t="s">
        <v>179</v>
      </c>
      <c r="C165" s="82">
        <v>1517.7</v>
      </c>
      <c r="D165" s="55">
        <f t="shared" si="31"/>
        <v>48546.9</v>
      </c>
      <c r="E165" s="56">
        <f t="shared" si="32"/>
        <v>48446.799999999996</v>
      </c>
      <c r="F165" s="57">
        <f t="shared" si="33"/>
        <v>100.10000000000582</v>
      </c>
      <c r="G165" s="89">
        <v>0</v>
      </c>
      <c r="H165" s="90">
        <v>0</v>
      </c>
      <c r="I165" s="62">
        <f t="shared" si="34"/>
        <v>0</v>
      </c>
      <c r="J165" s="90">
        <v>0</v>
      </c>
      <c r="K165" s="90">
        <v>0</v>
      </c>
      <c r="L165" s="62">
        <f t="shared" si="35"/>
        <v>0</v>
      </c>
      <c r="M165" s="90">
        <v>891.7</v>
      </c>
      <c r="N165" s="90">
        <v>791.7</v>
      </c>
      <c r="O165" s="62">
        <f t="shared" si="36"/>
        <v>100</v>
      </c>
      <c r="P165" s="59">
        <v>47253.3</v>
      </c>
      <c r="Q165" s="59">
        <v>47253.2</v>
      </c>
      <c r="R165" s="62">
        <f t="shared" si="37"/>
        <v>0.10000000000582077</v>
      </c>
      <c r="S165" s="59">
        <v>401.9</v>
      </c>
      <c r="T165" s="59">
        <v>401.9</v>
      </c>
      <c r="U165" s="64">
        <f t="shared" si="38"/>
        <v>0</v>
      </c>
      <c r="V165" s="55">
        <f t="shared" si="39"/>
        <v>50064.6</v>
      </c>
      <c r="W165" s="56">
        <f t="shared" si="40"/>
        <v>46091.6</v>
      </c>
      <c r="X165" s="57">
        <f t="shared" si="41"/>
        <v>3973</v>
      </c>
      <c r="Y165" s="76">
        <v>45829.7</v>
      </c>
      <c r="Z165" s="59">
        <v>43779.5</v>
      </c>
      <c r="AA165" s="56">
        <f t="shared" si="42"/>
        <v>2050.1999999999971</v>
      </c>
      <c r="AB165" s="59">
        <v>4126.6000000000004</v>
      </c>
      <c r="AC165" s="59">
        <v>2309.1</v>
      </c>
      <c r="AD165" s="56">
        <f t="shared" si="43"/>
        <v>1817.5000000000005</v>
      </c>
      <c r="AE165" s="59">
        <v>0</v>
      </c>
      <c r="AF165" s="59">
        <v>0</v>
      </c>
      <c r="AG165" s="56">
        <f t="shared" si="44"/>
        <v>0</v>
      </c>
      <c r="AH165" s="59">
        <v>108.3</v>
      </c>
      <c r="AI165" s="59">
        <v>3</v>
      </c>
      <c r="AJ165" s="57">
        <f t="shared" si="45"/>
        <v>105.3</v>
      </c>
    </row>
    <row r="166" spans="1:36" ht="27">
      <c r="A166" s="33">
        <v>146</v>
      </c>
      <c r="B166" s="68" t="s">
        <v>180</v>
      </c>
      <c r="C166" s="82">
        <v>326.10000000000002</v>
      </c>
      <c r="D166" s="55">
        <f t="shared" si="31"/>
        <v>25794.5</v>
      </c>
      <c r="E166" s="56">
        <f t="shared" si="32"/>
        <v>25761.1</v>
      </c>
      <c r="F166" s="57">
        <f t="shared" si="33"/>
        <v>33.400000000001455</v>
      </c>
      <c r="G166" s="89">
        <v>0</v>
      </c>
      <c r="H166" s="90">
        <v>0</v>
      </c>
      <c r="I166" s="62">
        <f t="shared" si="34"/>
        <v>0</v>
      </c>
      <c r="J166" s="90">
        <v>0</v>
      </c>
      <c r="K166" s="90">
        <v>0</v>
      </c>
      <c r="L166" s="62">
        <f t="shared" si="35"/>
        <v>0</v>
      </c>
      <c r="M166" s="90">
        <v>230.2</v>
      </c>
      <c r="N166" s="90">
        <v>196.8</v>
      </c>
      <c r="O166" s="62">
        <f t="shared" si="36"/>
        <v>33.399999999999977</v>
      </c>
      <c r="P166" s="59">
        <v>25564.3</v>
      </c>
      <c r="Q166" s="59">
        <v>25564.3</v>
      </c>
      <c r="R166" s="62">
        <f t="shared" si="37"/>
        <v>0</v>
      </c>
      <c r="S166" s="59">
        <v>0</v>
      </c>
      <c r="T166" s="59">
        <v>0</v>
      </c>
      <c r="U166" s="64">
        <f t="shared" si="38"/>
        <v>0</v>
      </c>
      <c r="V166" s="55">
        <f t="shared" si="39"/>
        <v>26063.200000000001</v>
      </c>
      <c r="W166" s="56">
        <f t="shared" si="40"/>
        <v>24352.9</v>
      </c>
      <c r="X166" s="57">
        <f t="shared" si="41"/>
        <v>1710.2999999999993</v>
      </c>
      <c r="Y166" s="76">
        <v>24745.7</v>
      </c>
      <c r="Z166" s="59">
        <v>23217</v>
      </c>
      <c r="AA166" s="56">
        <f t="shared" si="42"/>
        <v>1528.7000000000007</v>
      </c>
      <c r="AB166" s="59">
        <v>1150.8</v>
      </c>
      <c r="AC166" s="59">
        <v>969.2</v>
      </c>
      <c r="AD166" s="56">
        <f t="shared" si="43"/>
        <v>181.59999999999991</v>
      </c>
      <c r="AE166" s="59">
        <v>0</v>
      </c>
      <c r="AF166" s="59">
        <v>0</v>
      </c>
      <c r="AG166" s="56">
        <f t="shared" si="44"/>
        <v>0</v>
      </c>
      <c r="AH166" s="59">
        <v>166.7</v>
      </c>
      <c r="AI166" s="59">
        <v>166.7</v>
      </c>
      <c r="AJ166" s="57">
        <f t="shared" si="45"/>
        <v>0</v>
      </c>
    </row>
    <row r="167" spans="1:36">
      <c r="A167" s="33">
        <v>147</v>
      </c>
      <c r="B167" s="68" t="s">
        <v>181</v>
      </c>
      <c r="C167" s="82">
        <v>14.1</v>
      </c>
      <c r="D167" s="55">
        <f t="shared" si="31"/>
        <v>12632.8</v>
      </c>
      <c r="E167" s="56">
        <f t="shared" si="32"/>
        <v>12584.3</v>
      </c>
      <c r="F167" s="57">
        <f t="shared" si="33"/>
        <v>48.5</v>
      </c>
      <c r="G167" s="89">
        <v>0</v>
      </c>
      <c r="H167" s="90">
        <v>0</v>
      </c>
      <c r="I167" s="62">
        <f t="shared" si="34"/>
        <v>0</v>
      </c>
      <c r="J167" s="90">
        <v>0</v>
      </c>
      <c r="K167" s="90">
        <v>0</v>
      </c>
      <c r="L167" s="62">
        <f t="shared" si="35"/>
        <v>0</v>
      </c>
      <c r="M167" s="90">
        <v>80.900000000000006</v>
      </c>
      <c r="N167" s="90">
        <v>32.4</v>
      </c>
      <c r="O167" s="62">
        <f t="shared" si="36"/>
        <v>48.500000000000007</v>
      </c>
      <c r="P167" s="59">
        <v>12551.9</v>
      </c>
      <c r="Q167" s="59">
        <v>12551.9</v>
      </c>
      <c r="R167" s="62">
        <f t="shared" si="37"/>
        <v>0</v>
      </c>
      <c r="S167" s="59">
        <v>0</v>
      </c>
      <c r="T167" s="59">
        <v>0</v>
      </c>
      <c r="U167" s="64">
        <f t="shared" si="38"/>
        <v>0</v>
      </c>
      <c r="V167" s="55">
        <f t="shared" si="39"/>
        <v>12646.900000000001</v>
      </c>
      <c r="W167" s="56">
        <f t="shared" si="40"/>
        <v>11196.4</v>
      </c>
      <c r="X167" s="57">
        <f t="shared" si="41"/>
        <v>1450.5000000000018</v>
      </c>
      <c r="Y167" s="76">
        <v>12307.2</v>
      </c>
      <c r="Z167" s="59">
        <v>10909.9</v>
      </c>
      <c r="AA167" s="56">
        <f t="shared" si="42"/>
        <v>1397.3000000000011</v>
      </c>
      <c r="AB167" s="59">
        <v>333.7</v>
      </c>
      <c r="AC167" s="59">
        <v>280.5</v>
      </c>
      <c r="AD167" s="56">
        <f t="shared" si="43"/>
        <v>53.199999999999989</v>
      </c>
      <c r="AE167" s="59">
        <v>0</v>
      </c>
      <c r="AF167" s="59">
        <v>0</v>
      </c>
      <c r="AG167" s="56">
        <f t="shared" si="44"/>
        <v>0</v>
      </c>
      <c r="AH167" s="59">
        <v>6</v>
      </c>
      <c r="AI167" s="59">
        <v>6</v>
      </c>
      <c r="AJ167" s="57">
        <f t="shared" si="45"/>
        <v>0</v>
      </c>
    </row>
    <row r="168" spans="1:36" ht="27">
      <c r="A168" s="33">
        <v>148</v>
      </c>
      <c r="B168" s="68" t="s">
        <v>182</v>
      </c>
      <c r="C168" s="83">
        <v>892.6</v>
      </c>
      <c r="D168" s="55">
        <f t="shared" si="31"/>
        <v>17083.3</v>
      </c>
      <c r="E168" s="56">
        <f t="shared" si="32"/>
        <v>16719.8</v>
      </c>
      <c r="F168" s="57">
        <f t="shared" si="33"/>
        <v>363.5</v>
      </c>
      <c r="G168" s="89">
        <v>0</v>
      </c>
      <c r="H168" s="90">
        <v>0</v>
      </c>
      <c r="I168" s="62">
        <f t="shared" si="34"/>
        <v>0</v>
      </c>
      <c r="J168" s="90">
        <v>0</v>
      </c>
      <c r="K168" s="90">
        <v>0</v>
      </c>
      <c r="L168" s="62">
        <f t="shared" si="35"/>
        <v>0</v>
      </c>
      <c r="M168" s="90">
        <v>1797</v>
      </c>
      <c r="N168" s="90">
        <v>1797</v>
      </c>
      <c r="O168" s="62">
        <f t="shared" si="36"/>
        <v>0</v>
      </c>
      <c r="P168" s="59">
        <v>13936.3</v>
      </c>
      <c r="Q168" s="59">
        <v>13936.3</v>
      </c>
      <c r="R168" s="62">
        <f t="shared" si="37"/>
        <v>0</v>
      </c>
      <c r="S168" s="59">
        <v>1350</v>
      </c>
      <c r="T168" s="59">
        <v>986.5</v>
      </c>
      <c r="U168" s="64">
        <f t="shared" si="38"/>
        <v>363.5</v>
      </c>
      <c r="V168" s="55">
        <f t="shared" si="39"/>
        <v>17975.300000000003</v>
      </c>
      <c r="W168" s="56">
        <f t="shared" si="40"/>
        <v>15762.2</v>
      </c>
      <c r="X168" s="57">
        <f t="shared" si="41"/>
        <v>2213.1000000000022</v>
      </c>
      <c r="Y168" s="76">
        <v>15456.4</v>
      </c>
      <c r="Z168" s="59">
        <v>14366.2</v>
      </c>
      <c r="AA168" s="56">
        <f t="shared" si="42"/>
        <v>1090.1999999999989</v>
      </c>
      <c r="AB168" s="59">
        <v>2002.5</v>
      </c>
      <c r="AC168" s="59">
        <v>1392.2</v>
      </c>
      <c r="AD168" s="56">
        <f t="shared" si="43"/>
        <v>610.29999999999995</v>
      </c>
      <c r="AE168" s="59">
        <v>0</v>
      </c>
      <c r="AF168" s="59">
        <v>0</v>
      </c>
      <c r="AG168" s="56">
        <f t="shared" si="44"/>
        <v>0</v>
      </c>
      <c r="AH168" s="59">
        <v>516.4</v>
      </c>
      <c r="AI168" s="59">
        <v>3.8</v>
      </c>
      <c r="AJ168" s="57">
        <f t="shared" si="45"/>
        <v>512.6</v>
      </c>
    </row>
    <row r="169" spans="1:36" ht="27">
      <c r="A169" s="33">
        <v>149</v>
      </c>
      <c r="B169" s="68" t="s">
        <v>183</v>
      </c>
      <c r="C169" s="83">
        <v>268.10000000000002</v>
      </c>
      <c r="D169" s="55">
        <f t="shared" si="31"/>
        <v>57424.7</v>
      </c>
      <c r="E169" s="56">
        <f t="shared" si="32"/>
        <v>55624.7</v>
      </c>
      <c r="F169" s="57">
        <f t="shared" si="33"/>
        <v>1800</v>
      </c>
      <c r="G169" s="89">
        <v>0</v>
      </c>
      <c r="H169" s="90">
        <v>0</v>
      </c>
      <c r="I169" s="62">
        <f t="shared" si="34"/>
        <v>0</v>
      </c>
      <c r="J169" s="90">
        <v>2000</v>
      </c>
      <c r="K169" s="90">
        <v>200</v>
      </c>
      <c r="L169" s="62">
        <f t="shared" si="35"/>
        <v>1800</v>
      </c>
      <c r="M169" s="90">
        <v>55424.7</v>
      </c>
      <c r="N169" s="90">
        <v>55424.7</v>
      </c>
      <c r="O169" s="62">
        <f t="shared" si="36"/>
        <v>0</v>
      </c>
      <c r="P169" s="59">
        <v>0</v>
      </c>
      <c r="Q169" s="59">
        <v>0</v>
      </c>
      <c r="R169" s="62">
        <f t="shared" si="37"/>
        <v>0</v>
      </c>
      <c r="S169" s="59">
        <v>0</v>
      </c>
      <c r="T169" s="59">
        <v>0</v>
      </c>
      <c r="U169" s="64">
        <f t="shared" si="38"/>
        <v>0</v>
      </c>
      <c r="V169" s="55">
        <f t="shared" si="39"/>
        <v>57692.800000000003</v>
      </c>
      <c r="W169" s="56">
        <f t="shared" si="40"/>
        <v>45323.999999999993</v>
      </c>
      <c r="X169" s="57">
        <f t="shared" si="41"/>
        <v>12368.80000000001</v>
      </c>
      <c r="Y169" s="76">
        <v>46187.3</v>
      </c>
      <c r="Z169" s="59">
        <v>45097.2</v>
      </c>
      <c r="AA169" s="56">
        <f t="shared" si="42"/>
        <v>1090.1000000000058</v>
      </c>
      <c r="AB169" s="59">
        <v>2214.5</v>
      </c>
      <c r="AC169" s="59">
        <v>173.2</v>
      </c>
      <c r="AD169" s="56">
        <f t="shared" si="43"/>
        <v>2041.3</v>
      </c>
      <c r="AE169" s="59">
        <v>0</v>
      </c>
      <c r="AF169" s="59">
        <v>0</v>
      </c>
      <c r="AG169" s="56">
        <f t="shared" si="44"/>
        <v>0</v>
      </c>
      <c r="AH169" s="59">
        <v>9291</v>
      </c>
      <c r="AI169" s="59">
        <v>53.6</v>
      </c>
      <c r="AJ169" s="57">
        <f t="shared" si="45"/>
        <v>9237.4</v>
      </c>
    </row>
    <row r="170" spans="1:36" ht="27">
      <c r="A170" s="33">
        <v>150</v>
      </c>
      <c r="B170" s="68" t="s">
        <v>184</v>
      </c>
      <c r="C170" s="82">
        <v>732.9</v>
      </c>
      <c r="D170" s="55">
        <f t="shared" si="31"/>
        <v>46377.7</v>
      </c>
      <c r="E170" s="56">
        <f t="shared" si="32"/>
        <v>42662.399999999994</v>
      </c>
      <c r="F170" s="57">
        <f t="shared" si="33"/>
        <v>3715.3000000000029</v>
      </c>
      <c r="G170" s="89">
        <v>0</v>
      </c>
      <c r="H170" s="90">
        <v>0</v>
      </c>
      <c r="I170" s="62">
        <f t="shared" si="34"/>
        <v>0</v>
      </c>
      <c r="J170" s="90">
        <v>3200</v>
      </c>
      <c r="K170" s="90">
        <v>1234.7</v>
      </c>
      <c r="L170" s="62">
        <f t="shared" si="35"/>
        <v>1965.3</v>
      </c>
      <c r="M170" s="59">
        <v>43177.7</v>
      </c>
      <c r="N170" s="59">
        <v>41427.699999999997</v>
      </c>
      <c r="O170" s="62">
        <f t="shared" si="36"/>
        <v>1750</v>
      </c>
      <c r="P170" s="59">
        <v>0</v>
      </c>
      <c r="Q170" s="59">
        <v>0</v>
      </c>
      <c r="R170" s="62">
        <f t="shared" si="37"/>
        <v>0</v>
      </c>
      <c r="S170" s="59">
        <v>0</v>
      </c>
      <c r="T170" s="59">
        <v>0</v>
      </c>
      <c r="U170" s="64">
        <f t="shared" si="38"/>
        <v>0</v>
      </c>
      <c r="V170" s="55">
        <f t="shared" si="39"/>
        <v>47110.600000000006</v>
      </c>
      <c r="W170" s="56">
        <f t="shared" si="40"/>
        <v>33472.699999999997</v>
      </c>
      <c r="X170" s="57">
        <f t="shared" si="41"/>
        <v>13637.900000000009</v>
      </c>
      <c r="Y170" s="76">
        <v>34646.5</v>
      </c>
      <c r="Z170" s="59">
        <v>31900</v>
      </c>
      <c r="AA170" s="56">
        <f t="shared" si="42"/>
        <v>2746.5</v>
      </c>
      <c r="AB170" s="59">
        <v>5034.3</v>
      </c>
      <c r="AC170" s="59">
        <v>1358.1</v>
      </c>
      <c r="AD170" s="56">
        <f t="shared" si="43"/>
        <v>3676.2000000000003</v>
      </c>
      <c r="AE170" s="59">
        <v>0</v>
      </c>
      <c r="AF170" s="59">
        <v>0</v>
      </c>
      <c r="AG170" s="56">
        <f t="shared" si="44"/>
        <v>0</v>
      </c>
      <c r="AH170" s="59">
        <v>7429.8</v>
      </c>
      <c r="AI170" s="59">
        <v>214.6</v>
      </c>
      <c r="AJ170" s="57">
        <f t="shared" si="45"/>
        <v>7215.2</v>
      </c>
    </row>
    <row r="171" spans="1:36" ht="40.5">
      <c r="A171" s="33">
        <v>151</v>
      </c>
      <c r="B171" s="68" t="s">
        <v>185</v>
      </c>
      <c r="C171" s="82">
        <v>1460</v>
      </c>
      <c r="D171" s="55">
        <f t="shared" si="31"/>
        <v>34084.699999999997</v>
      </c>
      <c r="E171" s="56">
        <f t="shared" si="32"/>
        <v>33277.1</v>
      </c>
      <c r="F171" s="57">
        <f t="shared" si="33"/>
        <v>807.59999999999854</v>
      </c>
      <c r="G171" s="89">
        <v>0</v>
      </c>
      <c r="H171" s="90">
        <v>0</v>
      </c>
      <c r="I171" s="62">
        <f t="shared" si="34"/>
        <v>0</v>
      </c>
      <c r="J171" s="59">
        <v>2000</v>
      </c>
      <c r="K171" s="59">
        <v>1192.4000000000001</v>
      </c>
      <c r="L171" s="62">
        <f t="shared" si="35"/>
        <v>807.59999999999991</v>
      </c>
      <c r="M171" s="90">
        <v>32084.7</v>
      </c>
      <c r="N171" s="90">
        <v>32084.7</v>
      </c>
      <c r="O171" s="62">
        <f t="shared" si="36"/>
        <v>0</v>
      </c>
      <c r="P171" s="59">
        <v>0</v>
      </c>
      <c r="Q171" s="59">
        <v>0</v>
      </c>
      <c r="R171" s="62">
        <f t="shared" si="37"/>
        <v>0</v>
      </c>
      <c r="S171" s="59">
        <v>0</v>
      </c>
      <c r="T171" s="59">
        <v>0</v>
      </c>
      <c r="U171" s="64">
        <f t="shared" si="38"/>
        <v>0</v>
      </c>
      <c r="V171" s="55">
        <f t="shared" si="39"/>
        <v>31458.3</v>
      </c>
      <c r="W171" s="56">
        <f t="shared" si="40"/>
        <v>28882</v>
      </c>
      <c r="X171" s="57">
        <f t="shared" si="41"/>
        <v>2576.2999999999993</v>
      </c>
      <c r="Y171" s="76">
        <v>28033.3</v>
      </c>
      <c r="Z171" s="59">
        <v>25750.9</v>
      </c>
      <c r="AA171" s="56">
        <f t="shared" si="42"/>
        <v>2282.3999999999978</v>
      </c>
      <c r="AB171" s="59">
        <v>3419</v>
      </c>
      <c r="AC171" s="59">
        <v>3125.1</v>
      </c>
      <c r="AD171" s="56">
        <f t="shared" si="43"/>
        <v>293.90000000000009</v>
      </c>
      <c r="AE171" s="59">
        <v>0</v>
      </c>
      <c r="AF171" s="59">
        <v>0</v>
      </c>
      <c r="AG171" s="56">
        <f t="shared" si="44"/>
        <v>0</v>
      </c>
      <c r="AH171" s="59">
        <v>6</v>
      </c>
      <c r="AI171" s="59">
        <v>6</v>
      </c>
      <c r="AJ171" s="57">
        <f t="shared" si="45"/>
        <v>0</v>
      </c>
    </row>
    <row r="172" spans="1:36" ht="27">
      <c r="A172" s="33">
        <v>152</v>
      </c>
      <c r="B172" s="68" t="s">
        <v>186</v>
      </c>
      <c r="C172" s="83">
        <v>10620.1</v>
      </c>
      <c r="D172" s="55">
        <f t="shared" si="31"/>
        <v>20695.2</v>
      </c>
      <c r="E172" s="56">
        <f t="shared" si="32"/>
        <v>20695.2</v>
      </c>
      <c r="F172" s="57">
        <f t="shared" si="33"/>
        <v>0</v>
      </c>
      <c r="G172" s="89">
        <v>0</v>
      </c>
      <c r="H172" s="90">
        <v>0</v>
      </c>
      <c r="I172" s="62">
        <f t="shared" si="34"/>
        <v>0</v>
      </c>
      <c r="J172" s="59">
        <v>0</v>
      </c>
      <c r="K172" s="59">
        <v>0</v>
      </c>
      <c r="L172" s="62">
        <f t="shared" si="35"/>
        <v>0</v>
      </c>
      <c r="M172" s="90">
        <v>15689.2</v>
      </c>
      <c r="N172" s="90">
        <v>15689.2</v>
      </c>
      <c r="O172" s="62">
        <f t="shared" si="36"/>
        <v>0</v>
      </c>
      <c r="P172" s="59">
        <v>0</v>
      </c>
      <c r="Q172" s="59">
        <v>0</v>
      </c>
      <c r="R172" s="62">
        <f t="shared" si="37"/>
        <v>0</v>
      </c>
      <c r="S172" s="59">
        <v>5006</v>
      </c>
      <c r="T172" s="59">
        <v>5006</v>
      </c>
      <c r="U172" s="64">
        <f t="shared" si="38"/>
        <v>0</v>
      </c>
      <c r="V172" s="55">
        <f t="shared" si="39"/>
        <v>20975.3</v>
      </c>
      <c r="W172" s="56">
        <f t="shared" si="40"/>
        <v>12166.4</v>
      </c>
      <c r="X172" s="57">
        <f t="shared" si="41"/>
        <v>8808.9</v>
      </c>
      <c r="Y172" s="76">
        <v>12850.4</v>
      </c>
      <c r="Z172" s="59">
        <v>11352.4</v>
      </c>
      <c r="AA172" s="56">
        <f t="shared" si="42"/>
        <v>1498</v>
      </c>
      <c r="AB172" s="59">
        <v>3092.5</v>
      </c>
      <c r="AC172" s="59">
        <v>793.6</v>
      </c>
      <c r="AD172" s="56">
        <f t="shared" si="43"/>
        <v>2298.9</v>
      </c>
      <c r="AE172" s="59">
        <v>0</v>
      </c>
      <c r="AF172" s="59">
        <v>0</v>
      </c>
      <c r="AG172" s="56">
        <f t="shared" si="44"/>
        <v>0</v>
      </c>
      <c r="AH172" s="59">
        <v>5032.3999999999996</v>
      </c>
      <c r="AI172" s="59">
        <v>20.399999999999999</v>
      </c>
      <c r="AJ172" s="57">
        <f t="shared" si="45"/>
        <v>5012</v>
      </c>
    </row>
    <row r="173" spans="1:36" ht="27">
      <c r="A173" s="33">
        <v>153</v>
      </c>
      <c r="B173" s="68" t="s">
        <v>187</v>
      </c>
      <c r="C173" s="82">
        <v>2701.8</v>
      </c>
      <c r="D173" s="55">
        <f t="shared" si="31"/>
        <v>39423.700000000004</v>
      </c>
      <c r="E173" s="56">
        <f t="shared" si="32"/>
        <v>39866.9</v>
      </c>
      <c r="F173" s="57">
        <f t="shared" si="33"/>
        <v>-443.19999999999709</v>
      </c>
      <c r="G173" s="89">
        <v>0</v>
      </c>
      <c r="H173" s="90">
        <v>0</v>
      </c>
      <c r="I173" s="62">
        <f t="shared" si="34"/>
        <v>0</v>
      </c>
      <c r="J173" s="59">
        <v>0</v>
      </c>
      <c r="K173" s="59">
        <v>0</v>
      </c>
      <c r="L173" s="62">
        <f t="shared" si="35"/>
        <v>0</v>
      </c>
      <c r="M173" s="90">
        <v>0</v>
      </c>
      <c r="N173" s="90">
        <v>0</v>
      </c>
      <c r="O173" s="62">
        <f t="shared" si="36"/>
        <v>0</v>
      </c>
      <c r="P173" s="59">
        <v>38566.9</v>
      </c>
      <c r="Q173" s="59">
        <v>39666.9</v>
      </c>
      <c r="R173" s="62">
        <f t="shared" si="37"/>
        <v>-1100</v>
      </c>
      <c r="S173" s="59">
        <v>856.8</v>
      </c>
      <c r="T173" s="59">
        <v>200</v>
      </c>
      <c r="U173" s="64">
        <f t="shared" si="38"/>
        <v>656.8</v>
      </c>
      <c r="V173" s="55">
        <f t="shared" si="39"/>
        <v>42125.499999999993</v>
      </c>
      <c r="W173" s="56">
        <f t="shared" si="40"/>
        <v>39002.300000000003</v>
      </c>
      <c r="X173" s="57">
        <f t="shared" si="41"/>
        <v>3123.1999999999898</v>
      </c>
      <c r="Y173" s="76">
        <v>36442.199999999997</v>
      </c>
      <c r="Z173" s="59">
        <v>36286.9</v>
      </c>
      <c r="AA173" s="56">
        <f t="shared" si="42"/>
        <v>155.29999999999563</v>
      </c>
      <c r="AB173" s="59">
        <v>4899.1000000000004</v>
      </c>
      <c r="AC173" s="59">
        <v>2463.5</v>
      </c>
      <c r="AD173" s="56">
        <f t="shared" si="43"/>
        <v>2435.6000000000004</v>
      </c>
      <c r="AE173" s="59">
        <v>0</v>
      </c>
      <c r="AF173" s="59">
        <v>0</v>
      </c>
      <c r="AG173" s="56">
        <f t="shared" si="44"/>
        <v>0</v>
      </c>
      <c r="AH173" s="59">
        <v>784.2</v>
      </c>
      <c r="AI173" s="59">
        <v>251.9</v>
      </c>
      <c r="AJ173" s="57">
        <f t="shared" si="45"/>
        <v>532.30000000000007</v>
      </c>
    </row>
    <row r="174" spans="1:36" ht="27">
      <c r="A174" s="33">
        <v>154</v>
      </c>
      <c r="B174" s="68" t="s">
        <v>188</v>
      </c>
      <c r="C174" s="82">
        <v>72.599999999999994</v>
      </c>
      <c r="D174" s="55">
        <f t="shared" si="31"/>
        <v>22911.1</v>
      </c>
      <c r="E174" s="56">
        <f t="shared" si="32"/>
        <v>20645.400000000001</v>
      </c>
      <c r="F174" s="57">
        <f t="shared" si="33"/>
        <v>2265.6999999999971</v>
      </c>
      <c r="G174" s="89">
        <v>22841.1</v>
      </c>
      <c r="H174" s="90">
        <v>20594.900000000001</v>
      </c>
      <c r="I174" s="62">
        <f t="shared" si="34"/>
        <v>2246.1999999999971</v>
      </c>
      <c r="J174" s="90">
        <v>70</v>
      </c>
      <c r="K174" s="90">
        <v>50.5</v>
      </c>
      <c r="L174" s="62">
        <f t="shared" si="35"/>
        <v>19.5</v>
      </c>
      <c r="M174" s="90">
        <v>0</v>
      </c>
      <c r="N174" s="90">
        <v>0</v>
      </c>
      <c r="O174" s="62">
        <f t="shared" si="36"/>
        <v>0</v>
      </c>
      <c r="P174" s="59">
        <v>0</v>
      </c>
      <c r="Q174" s="59">
        <v>0</v>
      </c>
      <c r="R174" s="62">
        <f t="shared" si="37"/>
        <v>0</v>
      </c>
      <c r="S174" s="59">
        <v>0</v>
      </c>
      <c r="T174" s="59">
        <v>0</v>
      </c>
      <c r="U174" s="64">
        <f t="shared" si="38"/>
        <v>0</v>
      </c>
      <c r="V174" s="55">
        <f t="shared" si="39"/>
        <v>22983.7</v>
      </c>
      <c r="W174" s="56">
        <f t="shared" si="40"/>
        <v>20717.7</v>
      </c>
      <c r="X174" s="57">
        <f t="shared" si="41"/>
        <v>2266</v>
      </c>
      <c r="Y174" s="76">
        <v>18862</v>
      </c>
      <c r="Z174" s="59">
        <v>16588.7</v>
      </c>
      <c r="AA174" s="56">
        <f t="shared" si="42"/>
        <v>2273.2999999999993</v>
      </c>
      <c r="AB174" s="59">
        <v>4040.7</v>
      </c>
      <c r="AC174" s="59">
        <v>4048</v>
      </c>
      <c r="AD174" s="56">
        <f t="shared" si="43"/>
        <v>-7.3000000000001819</v>
      </c>
      <c r="AE174" s="59">
        <v>0</v>
      </c>
      <c r="AF174" s="59">
        <v>0</v>
      </c>
      <c r="AG174" s="56">
        <f t="shared" si="44"/>
        <v>0</v>
      </c>
      <c r="AH174" s="59">
        <v>81</v>
      </c>
      <c r="AI174" s="59">
        <v>81</v>
      </c>
      <c r="AJ174" s="57">
        <f t="shared" si="45"/>
        <v>0</v>
      </c>
    </row>
    <row r="175" spans="1:36" ht="27">
      <c r="A175" s="33">
        <v>155</v>
      </c>
      <c r="B175" s="68" t="s">
        <v>189</v>
      </c>
      <c r="C175" s="84">
        <v>500.8</v>
      </c>
      <c r="D175" s="55">
        <f t="shared" si="31"/>
        <v>19980</v>
      </c>
      <c r="E175" s="56">
        <f t="shared" si="32"/>
        <v>19173.100000000002</v>
      </c>
      <c r="F175" s="57">
        <f t="shared" si="33"/>
        <v>806.89999999999782</v>
      </c>
      <c r="G175" s="89">
        <v>19806.7</v>
      </c>
      <c r="H175" s="90">
        <v>19086.400000000001</v>
      </c>
      <c r="I175" s="62">
        <f t="shared" si="34"/>
        <v>720.29999999999927</v>
      </c>
      <c r="J175" s="90">
        <v>0</v>
      </c>
      <c r="K175" s="90">
        <v>0</v>
      </c>
      <c r="L175" s="62">
        <f t="shared" si="35"/>
        <v>0</v>
      </c>
      <c r="M175" s="90">
        <v>0</v>
      </c>
      <c r="N175" s="90">
        <v>0</v>
      </c>
      <c r="O175" s="62">
        <f t="shared" si="36"/>
        <v>0</v>
      </c>
      <c r="P175" s="59">
        <v>0</v>
      </c>
      <c r="Q175" s="59">
        <v>0</v>
      </c>
      <c r="R175" s="62">
        <f t="shared" si="37"/>
        <v>0</v>
      </c>
      <c r="S175" s="59">
        <v>173.3</v>
      </c>
      <c r="T175" s="59">
        <v>86.7</v>
      </c>
      <c r="U175" s="64">
        <f t="shared" si="38"/>
        <v>86.600000000000009</v>
      </c>
      <c r="V175" s="55">
        <f t="shared" si="39"/>
        <v>20480.8</v>
      </c>
      <c r="W175" s="56">
        <f t="shared" si="40"/>
        <v>19130</v>
      </c>
      <c r="X175" s="57">
        <f t="shared" si="41"/>
        <v>1350.7999999999993</v>
      </c>
      <c r="Y175" s="76">
        <v>15888.5</v>
      </c>
      <c r="Z175" s="59">
        <v>15560.8</v>
      </c>
      <c r="AA175" s="56">
        <f t="shared" si="42"/>
        <v>327.70000000000073</v>
      </c>
      <c r="AB175" s="59">
        <v>4497.3</v>
      </c>
      <c r="AC175" s="59">
        <v>3519.2</v>
      </c>
      <c r="AD175" s="56">
        <f t="shared" si="43"/>
        <v>978.10000000000036</v>
      </c>
      <c r="AE175" s="59">
        <v>0</v>
      </c>
      <c r="AF175" s="59">
        <v>0</v>
      </c>
      <c r="AG175" s="56">
        <f t="shared" si="44"/>
        <v>0</v>
      </c>
      <c r="AH175" s="59">
        <v>95</v>
      </c>
      <c r="AI175" s="59">
        <v>50</v>
      </c>
      <c r="AJ175" s="57">
        <f t="shared" si="45"/>
        <v>45</v>
      </c>
    </row>
    <row r="176" spans="1:36" ht="27">
      <c r="A176" s="33">
        <v>156</v>
      </c>
      <c r="B176" s="68" t="s">
        <v>190</v>
      </c>
      <c r="C176" s="85">
        <v>122.7</v>
      </c>
      <c r="D176" s="55">
        <f t="shared" si="31"/>
        <v>23838.400000000001</v>
      </c>
      <c r="E176" s="56">
        <f t="shared" si="32"/>
        <v>21814.400000000001</v>
      </c>
      <c r="F176" s="57">
        <f t="shared" si="33"/>
        <v>2024</v>
      </c>
      <c r="G176" s="89">
        <v>23838.400000000001</v>
      </c>
      <c r="H176" s="88">
        <v>21814.400000000001</v>
      </c>
      <c r="I176" s="62">
        <f t="shared" si="34"/>
        <v>2024</v>
      </c>
      <c r="J176" s="90">
        <v>0</v>
      </c>
      <c r="K176" s="90">
        <v>0</v>
      </c>
      <c r="L176" s="62">
        <f t="shared" si="35"/>
        <v>0</v>
      </c>
      <c r="M176" s="90">
        <v>0</v>
      </c>
      <c r="N176" s="90">
        <v>0</v>
      </c>
      <c r="O176" s="62">
        <f t="shared" si="36"/>
        <v>0</v>
      </c>
      <c r="P176" s="90">
        <v>0</v>
      </c>
      <c r="Q176" s="90">
        <v>0</v>
      </c>
      <c r="R176" s="62">
        <f t="shared" si="37"/>
        <v>0</v>
      </c>
      <c r="S176" s="59">
        <v>0</v>
      </c>
      <c r="T176" s="59">
        <v>0</v>
      </c>
      <c r="U176" s="64">
        <f t="shared" si="38"/>
        <v>0</v>
      </c>
      <c r="V176" s="55">
        <f t="shared" si="39"/>
        <v>23961.1</v>
      </c>
      <c r="W176" s="56">
        <f t="shared" si="40"/>
        <v>21925.200000000001</v>
      </c>
      <c r="X176" s="57">
        <f t="shared" si="41"/>
        <v>2035.8999999999978</v>
      </c>
      <c r="Y176" s="76">
        <v>20536.5</v>
      </c>
      <c r="Z176" s="59">
        <v>19616.2</v>
      </c>
      <c r="AA176" s="56">
        <f t="shared" si="42"/>
        <v>920.29999999999927</v>
      </c>
      <c r="AB176" s="59">
        <v>3324.6</v>
      </c>
      <c r="AC176" s="59">
        <v>2291</v>
      </c>
      <c r="AD176" s="56">
        <f t="shared" si="43"/>
        <v>1033.5999999999999</v>
      </c>
      <c r="AE176" s="59">
        <v>0</v>
      </c>
      <c r="AF176" s="59">
        <v>0</v>
      </c>
      <c r="AG176" s="56">
        <f t="shared" si="44"/>
        <v>0</v>
      </c>
      <c r="AH176" s="59">
        <v>100</v>
      </c>
      <c r="AI176" s="59">
        <v>18</v>
      </c>
      <c r="AJ176" s="57">
        <f t="shared" si="45"/>
        <v>82</v>
      </c>
    </row>
    <row r="177" spans="1:36" ht="27">
      <c r="A177" s="33">
        <v>157</v>
      </c>
      <c r="B177" s="68" t="s">
        <v>191</v>
      </c>
      <c r="C177" s="86">
        <v>5008.3999999999996</v>
      </c>
      <c r="D177" s="55">
        <f t="shared" si="31"/>
        <v>43800.3</v>
      </c>
      <c r="E177" s="56">
        <f t="shared" si="32"/>
        <v>40023</v>
      </c>
      <c r="F177" s="57">
        <f t="shared" si="33"/>
        <v>3777.3000000000029</v>
      </c>
      <c r="G177" s="89">
        <v>43800.3</v>
      </c>
      <c r="H177" s="88">
        <v>39859.1</v>
      </c>
      <c r="I177" s="62">
        <f t="shared" si="34"/>
        <v>3941.2000000000044</v>
      </c>
      <c r="J177" s="90">
        <v>0</v>
      </c>
      <c r="K177" s="90">
        <v>163.9</v>
      </c>
      <c r="L177" s="62">
        <f t="shared" si="35"/>
        <v>-163.9</v>
      </c>
      <c r="M177" s="90">
        <v>0</v>
      </c>
      <c r="N177" s="90">
        <v>0</v>
      </c>
      <c r="O177" s="62">
        <f t="shared" si="36"/>
        <v>0</v>
      </c>
      <c r="P177" s="90">
        <v>0</v>
      </c>
      <c r="Q177" s="90">
        <v>0</v>
      </c>
      <c r="R177" s="62">
        <f t="shared" si="37"/>
        <v>0</v>
      </c>
      <c r="S177" s="59">
        <v>0</v>
      </c>
      <c r="T177" s="59">
        <v>0</v>
      </c>
      <c r="U177" s="64">
        <f t="shared" si="38"/>
        <v>0</v>
      </c>
      <c r="V177" s="55">
        <f t="shared" si="39"/>
        <v>48808.7</v>
      </c>
      <c r="W177" s="56">
        <f t="shared" si="40"/>
        <v>39109.5</v>
      </c>
      <c r="X177" s="57">
        <f t="shared" si="41"/>
        <v>9699.1999999999971</v>
      </c>
      <c r="Y177" s="76">
        <v>35528</v>
      </c>
      <c r="Z177" s="59">
        <v>34544.199999999997</v>
      </c>
      <c r="AA177" s="56">
        <f t="shared" si="42"/>
        <v>983.80000000000291</v>
      </c>
      <c r="AB177" s="59">
        <v>13120.7</v>
      </c>
      <c r="AC177" s="59">
        <v>4499.3</v>
      </c>
      <c r="AD177" s="56">
        <f t="shared" si="43"/>
        <v>8621.4000000000015</v>
      </c>
      <c r="AE177" s="59">
        <v>0</v>
      </c>
      <c r="AF177" s="59">
        <v>0</v>
      </c>
      <c r="AG177" s="56">
        <f t="shared" si="44"/>
        <v>0</v>
      </c>
      <c r="AH177" s="59">
        <v>160</v>
      </c>
      <c r="AI177" s="59">
        <v>66</v>
      </c>
      <c r="AJ177" s="57">
        <f t="shared" si="45"/>
        <v>94</v>
      </c>
    </row>
    <row r="178" spans="1:36" ht="27">
      <c r="A178" s="33">
        <v>158</v>
      </c>
      <c r="B178" s="68" t="s">
        <v>192</v>
      </c>
      <c r="C178" s="87">
        <v>147.4</v>
      </c>
      <c r="D178" s="55">
        <f t="shared" si="31"/>
        <v>17504</v>
      </c>
      <c r="E178" s="56">
        <f t="shared" si="32"/>
        <v>15683</v>
      </c>
      <c r="F178" s="57">
        <f t="shared" si="33"/>
        <v>1821</v>
      </c>
      <c r="G178" s="89">
        <v>17504</v>
      </c>
      <c r="H178" s="88">
        <v>15683</v>
      </c>
      <c r="I178" s="62">
        <f t="shared" si="34"/>
        <v>1821</v>
      </c>
      <c r="J178" s="90">
        <v>0</v>
      </c>
      <c r="K178" s="90">
        <v>0</v>
      </c>
      <c r="L178" s="62">
        <f t="shared" si="35"/>
        <v>0</v>
      </c>
      <c r="M178" s="90">
        <v>0</v>
      </c>
      <c r="N178" s="90">
        <v>0</v>
      </c>
      <c r="O178" s="62">
        <f t="shared" si="36"/>
        <v>0</v>
      </c>
      <c r="P178" s="90">
        <v>0</v>
      </c>
      <c r="Q178" s="90">
        <v>0</v>
      </c>
      <c r="R178" s="62">
        <f t="shared" si="37"/>
        <v>0</v>
      </c>
      <c r="S178" s="59">
        <v>0</v>
      </c>
      <c r="T178" s="59">
        <v>0</v>
      </c>
      <c r="U178" s="64">
        <f t="shared" si="38"/>
        <v>0</v>
      </c>
      <c r="V178" s="55">
        <f t="shared" si="39"/>
        <v>17651.400000000001</v>
      </c>
      <c r="W178" s="56">
        <f t="shared" si="40"/>
        <v>15485.7</v>
      </c>
      <c r="X178" s="57">
        <f t="shared" si="41"/>
        <v>2165.7000000000007</v>
      </c>
      <c r="Y178" s="76">
        <v>14435.4</v>
      </c>
      <c r="Z178" s="59">
        <v>13105.7</v>
      </c>
      <c r="AA178" s="56">
        <f t="shared" si="42"/>
        <v>1329.6999999999989</v>
      </c>
      <c r="AB178" s="59">
        <v>3165</v>
      </c>
      <c r="AC178" s="59">
        <v>2329.5</v>
      </c>
      <c r="AD178" s="56">
        <f t="shared" si="43"/>
        <v>835.5</v>
      </c>
      <c r="AE178" s="59">
        <v>0</v>
      </c>
      <c r="AF178" s="59">
        <v>0</v>
      </c>
      <c r="AG178" s="56">
        <f t="shared" si="44"/>
        <v>0</v>
      </c>
      <c r="AH178" s="59">
        <v>51</v>
      </c>
      <c r="AI178" s="59">
        <v>50.5</v>
      </c>
      <c r="AJ178" s="57">
        <f t="shared" si="45"/>
        <v>0.5</v>
      </c>
    </row>
    <row r="179" spans="1:36" ht="27">
      <c r="A179" s="33">
        <v>159</v>
      </c>
      <c r="B179" s="68" t="s">
        <v>193</v>
      </c>
      <c r="C179" s="87">
        <v>867.3</v>
      </c>
      <c r="D179" s="55">
        <f t="shared" si="31"/>
        <v>16860</v>
      </c>
      <c r="E179" s="56">
        <f t="shared" si="32"/>
        <v>16200.400000000001</v>
      </c>
      <c r="F179" s="57">
        <f t="shared" si="33"/>
        <v>659.59999999999854</v>
      </c>
      <c r="G179" s="89">
        <v>16860</v>
      </c>
      <c r="H179" s="90">
        <v>16061.7</v>
      </c>
      <c r="I179" s="62">
        <f t="shared" si="34"/>
        <v>798.29999999999927</v>
      </c>
      <c r="J179" s="90">
        <v>0</v>
      </c>
      <c r="K179" s="90">
        <v>138.69999999999999</v>
      </c>
      <c r="L179" s="62">
        <f t="shared" si="35"/>
        <v>-138.69999999999999</v>
      </c>
      <c r="M179" s="90">
        <v>0</v>
      </c>
      <c r="N179" s="90">
        <v>0</v>
      </c>
      <c r="O179" s="62">
        <f t="shared" si="36"/>
        <v>0</v>
      </c>
      <c r="P179" s="90">
        <v>0</v>
      </c>
      <c r="Q179" s="90">
        <v>0</v>
      </c>
      <c r="R179" s="62">
        <f t="shared" si="37"/>
        <v>0</v>
      </c>
      <c r="S179" s="59">
        <v>0</v>
      </c>
      <c r="T179" s="59">
        <v>0</v>
      </c>
      <c r="U179" s="64">
        <f t="shared" si="38"/>
        <v>0</v>
      </c>
      <c r="V179" s="55">
        <f t="shared" si="39"/>
        <v>17727.300000000003</v>
      </c>
      <c r="W179" s="56">
        <f t="shared" si="40"/>
        <v>15526.7</v>
      </c>
      <c r="X179" s="57">
        <f t="shared" si="41"/>
        <v>2200.6000000000022</v>
      </c>
      <c r="Y179" s="76">
        <v>13927.7</v>
      </c>
      <c r="Z179" s="59">
        <v>13203.5</v>
      </c>
      <c r="AA179" s="56">
        <f t="shared" si="42"/>
        <v>724.20000000000073</v>
      </c>
      <c r="AB179" s="59">
        <v>3610.4</v>
      </c>
      <c r="AC179" s="59">
        <v>2320.1999999999998</v>
      </c>
      <c r="AD179" s="56">
        <f t="shared" si="43"/>
        <v>1290.2000000000003</v>
      </c>
      <c r="AE179" s="59">
        <v>0</v>
      </c>
      <c r="AF179" s="59">
        <v>0</v>
      </c>
      <c r="AG179" s="56">
        <f t="shared" si="44"/>
        <v>0</v>
      </c>
      <c r="AH179" s="59">
        <v>189.2</v>
      </c>
      <c r="AI179" s="59">
        <v>3</v>
      </c>
      <c r="AJ179" s="57">
        <f t="shared" si="45"/>
        <v>186.2</v>
      </c>
    </row>
    <row r="180" spans="1:36" ht="27">
      <c r="A180" s="33">
        <v>160</v>
      </c>
      <c r="B180" s="68" t="s">
        <v>194</v>
      </c>
      <c r="C180" s="85">
        <v>1118.4000000000001</v>
      </c>
      <c r="D180" s="55">
        <f t="shared" si="31"/>
        <v>21830.6</v>
      </c>
      <c r="E180" s="56">
        <f t="shared" si="32"/>
        <v>20954.099999999999</v>
      </c>
      <c r="F180" s="57">
        <f t="shared" si="33"/>
        <v>876.5</v>
      </c>
      <c r="G180" s="89">
        <v>21830.6</v>
      </c>
      <c r="H180" s="88">
        <v>20954.099999999999</v>
      </c>
      <c r="I180" s="62">
        <f t="shared" si="34"/>
        <v>876.5</v>
      </c>
      <c r="J180" s="90">
        <v>0</v>
      </c>
      <c r="K180" s="90">
        <v>0</v>
      </c>
      <c r="L180" s="62">
        <f t="shared" si="35"/>
        <v>0</v>
      </c>
      <c r="M180" s="90">
        <v>0</v>
      </c>
      <c r="N180" s="90">
        <v>0</v>
      </c>
      <c r="O180" s="62">
        <f t="shared" si="36"/>
        <v>0</v>
      </c>
      <c r="P180" s="90">
        <v>0</v>
      </c>
      <c r="Q180" s="90">
        <v>0</v>
      </c>
      <c r="R180" s="62">
        <f t="shared" si="37"/>
        <v>0</v>
      </c>
      <c r="S180" s="59">
        <v>0</v>
      </c>
      <c r="T180" s="59">
        <v>0</v>
      </c>
      <c r="U180" s="64">
        <f t="shared" si="38"/>
        <v>0</v>
      </c>
      <c r="V180" s="55">
        <f t="shared" si="39"/>
        <v>22949</v>
      </c>
      <c r="W180" s="56">
        <f t="shared" si="40"/>
        <v>19576.900000000001</v>
      </c>
      <c r="X180" s="57">
        <f t="shared" si="41"/>
        <v>3372.0999999999985</v>
      </c>
      <c r="Y180" s="76">
        <v>18062.8</v>
      </c>
      <c r="Z180" s="59">
        <v>16526.900000000001</v>
      </c>
      <c r="AA180" s="56">
        <f t="shared" si="42"/>
        <v>1535.8999999999978</v>
      </c>
      <c r="AB180" s="59">
        <v>4666.2</v>
      </c>
      <c r="AC180" s="59">
        <v>2870</v>
      </c>
      <c r="AD180" s="56">
        <f t="shared" si="43"/>
        <v>1796.1999999999998</v>
      </c>
      <c r="AE180" s="59">
        <v>0</v>
      </c>
      <c r="AF180" s="59">
        <v>0</v>
      </c>
      <c r="AG180" s="56">
        <f t="shared" si="44"/>
        <v>0</v>
      </c>
      <c r="AH180" s="59">
        <v>220</v>
      </c>
      <c r="AI180" s="59">
        <v>180</v>
      </c>
      <c r="AJ180" s="57">
        <f t="shared" si="45"/>
        <v>40</v>
      </c>
    </row>
    <row r="181" spans="1:36" ht="27">
      <c r="A181" s="33">
        <v>161</v>
      </c>
      <c r="B181" s="68" t="s">
        <v>195</v>
      </c>
      <c r="C181" s="87">
        <v>87.6</v>
      </c>
      <c r="D181" s="55">
        <f t="shared" si="31"/>
        <v>7023.7</v>
      </c>
      <c r="E181" s="56">
        <f t="shared" si="32"/>
        <v>6728.8</v>
      </c>
      <c r="F181" s="57">
        <f t="shared" si="33"/>
        <v>294.89999999999964</v>
      </c>
      <c r="G181" s="89">
        <v>7023.7</v>
      </c>
      <c r="H181" s="88">
        <v>6728.5</v>
      </c>
      <c r="I181" s="62">
        <f t="shared" si="34"/>
        <v>295.19999999999982</v>
      </c>
      <c r="J181" s="90">
        <v>0</v>
      </c>
      <c r="K181" s="90">
        <v>0</v>
      </c>
      <c r="L181" s="62">
        <f t="shared" si="35"/>
        <v>0</v>
      </c>
      <c r="M181" s="90">
        <v>0</v>
      </c>
      <c r="N181" s="90">
        <v>0</v>
      </c>
      <c r="O181" s="62">
        <f t="shared" si="36"/>
        <v>0</v>
      </c>
      <c r="P181" s="90">
        <v>0</v>
      </c>
      <c r="Q181" s="90">
        <v>0</v>
      </c>
      <c r="R181" s="62">
        <f t="shared" si="37"/>
        <v>0</v>
      </c>
      <c r="S181" s="59">
        <v>0</v>
      </c>
      <c r="T181" s="59">
        <v>0.3</v>
      </c>
      <c r="U181" s="64">
        <f t="shared" si="38"/>
        <v>-0.3</v>
      </c>
      <c r="V181" s="55">
        <f t="shared" si="39"/>
        <v>7111.3</v>
      </c>
      <c r="W181" s="56">
        <f t="shared" si="40"/>
        <v>6652.7</v>
      </c>
      <c r="X181" s="57">
        <f t="shared" si="41"/>
        <v>458.60000000000036</v>
      </c>
      <c r="Y181" s="76">
        <v>6303.8</v>
      </c>
      <c r="Z181" s="59">
        <v>5972.7</v>
      </c>
      <c r="AA181" s="56">
        <f t="shared" si="42"/>
        <v>331.10000000000036</v>
      </c>
      <c r="AB181" s="59">
        <v>754.9</v>
      </c>
      <c r="AC181" s="59">
        <v>629.20000000000005</v>
      </c>
      <c r="AD181" s="56">
        <f t="shared" si="43"/>
        <v>125.69999999999993</v>
      </c>
      <c r="AE181" s="59">
        <v>0</v>
      </c>
      <c r="AF181" s="59">
        <v>0</v>
      </c>
      <c r="AG181" s="56">
        <f t="shared" si="44"/>
        <v>0</v>
      </c>
      <c r="AH181" s="59">
        <v>52.6</v>
      </c>
      <c r="AI181" s="59">
        <v>50.8</v>
      </c>
      <c r="AJ181" s="57">
        <f t="shared" si="45"/>
        <v>1.8000000000000043</v>
      </c>
    </row>
    <row r="182" spans="1:36" ht="27">
      <c r="A182" s="33">
        <v>162</v>
      </c>
      <c r="B182" s="68" t="s">
        <v>196</v>
      </c>
      <c r="C182" s="85">
        <v>698.1</v>
      </c>
      <c r="D182" s="55">
        <f t="shared" si="31"/>
        <v>38667.599999999999</v>
      </c>
      <c r="E182" s="56">
        <f t="shared" si="32"/>
        <v>37199.800000000003</v>
      </c>
      <c r="F182" s="57">
        <f t="shared" si="33"/>
        <v>1467.7999999999956</v>
      </c>
      <c r="G182" s="89">
        <v>38425.9</v>
      </c>
      <c r="H182" s="88">
        <v>36983.9</v>
      </c>
      <c r="I182" s="62">
        <f t="shared" si="34"/>
        <v>1442</v>
      </c>
      <c r="J182" s="59">
        <v>0</v>
      </c>
      <c r="K182" s="59">
        <v>0</v>
      </c>
      <c r="L182" s="62">
        <f t="shared" si="35"/>
        <v>0</v>
      </c>
      <c r="M182" s="90">
        <v>0</v>
      </c>
      <c r="N182" s="90">
        <v>0</v>
      </c>
      <c r="O182" s="62">
        <f t="shared" si="36"/>
        <v>0</v>
      </c>
      <c r="P182" s="90">
        <v>0</v>
      </c>
      <c r="Q182" s="90">
        <v>0</v>
      </c>
      <c r="R182" s="62">
        <f t="shared" si="37"/>
        <v>0</v>
      </c>
      <c r="S182" s="59">
        <v>241.7</v>
      </c>
      <c r="T182" s="59">
        <v>215.9</v>
      </c>
      <c r="U182" s="64">
        <f t="shared" si="38"/>
        <v>25.799999999999983</v>
      </c>
      <c r="V182" s="55">
        <f t="shared" si="39"/>
        <v>39365.700000000004</v>
      </c>
      <c r="W182" s="56">
        <f t="shared" si="40"/>
        <v>36513.5</v>
      </c>
      <c r="X182" s="57">
        <f t="shared" si="41"/>
        <v>2852.2000000000044</v>
      </c>
      <c r="Y182" s="76">
        <v>30243.200000000001</v>
      </c>
      <c r="Z182" s="59">
        <v>29308.5</v>
      </c>
      <c r="AA182" s="56">
        <f t="shared" si="42"/>
        <v>934.70000000000073</v>
      </c>
      <c r="AB182" s="59">
        <v>8960.2000000000007</v>
      </c>
      <c r="AC182" s="59">
        <v>7099</v>
      </c>
      <c r="AD182" s="56">
        <f t="shared" si="43"/>
        <v>1861.2000000000007</v>
      </c>
      <c r="AE182" s="59">
        <v>0</v>
      </c>
      <c r="AF182" s="59">
        <v>0</v>
      </c>
      <c r="AG182" s="56">
        <f t="shared" si="44"/>
        <v>0</v>
      </c>
      <c r="AH182" s="59">
        <v>162.30000000000001</v>
      </c>
      <c r="AI182" s="59">
        <v>106</v>
      </c>
      <c r="AJ182" s="57">
        <f t="shared" si="45"/>
        <v>56.300000000000011</v>
      </c>
    </row>
    <row r="183" spans="1:36" ht="27">
      <c r="A183" s="33">
        <v>163</v>
      </c>
      <c r="B183" s="68" t="s">
        <v>197</v>
      </c>
      <c r="C183" s="87">
        <v>433.1</v>
      </c>
      <c r="D183" s="55">
        <f t="shared" si="31"/>
        <v>21092</v>
      </c>
      <c r="E183" s="56">
        <f t="shared" si="32"/>
        <v>20137.3</v>
      </c>
      <c r="F183" s="57">
        <f t="shared" si="33"/>
        <v>954.70000000000073</v>
      </c>
      <c r="G183" s="89">
        <v>21092</v>
      </c>
      <c r="H183" s="88">
        <v>20137.3</v>
      </c>
      <c r="I183" s="62">
        <f t="shared" si="34"/>
        <v>954.70000000000073</v>
      </c>
      <c r="J183" s="59">
        <v>0</v>
      </c>
      <c r="K183" s="59">
        <v>0</v>
      </c>
      <c r="L183" s="62">
        <f t="shared" si="35"/>
        <v>0</v>
      </c>
      <c r="M183" s="90">
        <v>0</v>
      </c>
      <c r="N183" s="90">
        <v>0</v>
      </c>
      <c r="O183" s="62">
        <f t="shared" si="36"/>
        <v>0</v>
      </c>
      <c r="P183" s="90">
        <v>0</v>
      </c>
      <c r="Q183" s="90">
        <v>0</v>
      </c>
      <c r="R183" s="62">
        <f t="shared" si="37"/>
        <v>0</v>
      </c>
      <c r="S183" s="59">
        <v>0</v>
      </c>
      <c r="T183" s="59">
        <v>0</v>
      </c>
      <c r="U183" s="64">
        <f t="shared" si="38"/>
        <v>0</v>
      </c>
      <c r="V183" s="55">
        <f t="shared" si="39"/>
        <v>21525.1</v>
      </c>
      <c r="W183" s="56">
        <f t="shared" si="40"/>
        <v>19679.5</v>
      </c>
      <c r="X183" s="57">
        <f t="shared" si="41"/>
        <v>1845.5999999999985</v>
      </c>
      <c r="Y183" s="76">
        <v>16779</v>
      </c>
      <c r="Z183" s="59">
        <v>16371.2</v>
      </c>
      <c r="AA183" s="56">
        <f t="shared" si="42"/>
        <v>407.79999999999927</v>
      </c>
      <c r="AB183" s="59">
        <v>4596.1000000000004</v>
      </c>
      <c r="AC183" s="59">
        <v>3157.6</v>
      </c>
      <c r="AD183" s="56">
        <f t="shared" si="43"/>
        <v>1438.5000000000005</v>
      </c>
      <c r="AE183" s="59">
        <v>0</v>
      </c>
      <c r="AF183" s="59">
        <v>0</v>
      </c>
      <c r="AG183" s="56">
        <f t="shared" si="44"/>
        <v>0</v>
      </c>
      <c r="AH183" s="59">
        <v>150</v>
      </c>
      <c r="AI183" s="59">
        <v>150.69999999999999</v>
      </c>
      <c r="AJ183" s="57">
        <f t="shared" si="45"/>
        <v>-0.69999999999998863</v>
      </c>
    </row>
    <row r="184" spans="1:36" ht="27">
      <c r="A184" s="33">
        <v>164</v>
      </c>
      <c r="B184" s="68" t="s">
        <v>198</v>
      </c>
      <c r="C184" s="87">
        <v>4916.5</v>
      </c>
      <c r="D184" s="55">
        <f t="shared" si="31"/>
        <v>55336.5</v>
      </c>
      <c r="E184" s="56">
        <f t="shared" si="32"/>
        <v>53529.799999999996</v>
      </c>
      <c r="F184" s="57">
        <f t="shared" si="33"/>
        <v>1806.7000000000044</v>
      </c>
      <c r="G184" s="89">
        <v>54590.6</v>
      </c>
      <c r="H184" s="90">
        <v>52968.6</v>
      </c>
      <c r="I184" s="62">
        <f t="shared" si="34"/>
        <v>1622</v>
      </c>
      <c r="J184" s="59">
        <v>745.9</v>
      </c>
      <c r="K184" s="59">
        <v>561.20000000000005</v>
      </c>
      <c r="L184" s="62">
        <f t="shared" si="35"/>
        <v>184.69999999999993</v>
      </c>
      <c r="M184" s="90">
        <v>0</v>
      </c>
      <c r="N184" s="90">
        <v>0</v>
      </c>
      <c r="O184" s="62">
        <f t="shared" si="36"/>
        <v>0</v>
      </c>
      <c r="P184" s="90">
        <v>0</v>
      </c>
      <c r="Q184" s="90">
        <v>0</v>
      </c>
      <c r="R184" s="62">
        <f t="shared" si="37"/>
        <v>0</v>
      </c>
      <c r="S184" s="59">
        <v>0</v>
      </c>
      <c r="T184" s="59">
        <v>0</v>
      </c>
      <c r="U184" s="64">
        <f t="shared" si="38"/>
        <v>0</v>
      </c>
      <c r="V184" s="55">
        <f t="shared" si="39"/>
        <v>60253</v>
      </c>
      <c r="W184" s="56">
        <f t="shared" si="40"/>
        <v>52294.5</v>
      </c>
      <c r="X184" s="57">
        <f t="shared" si="41"/>
        <v>7958.5</v>
      </c>
      <c r="Y184" s="76">
        <v>42224.3</v>
      </c>
      <c r="Z184" s="59">
        <v>42714.2</v>
      </c>
      <c r="AA184" s="56">
        <f t="shared" si="42"/>
        <v>-489.89999999999418</v>
      </c>
      <c r="AB184" s="59">
        <v>15228.7</v>
      </c>
      <c r="AC184" s="59">
        <v>9024</v>
      </c>
      <c r="AD184" s="56">
        <f t="shared" si="43"/>
        <v>6204.7000000000007</v>
      </c>
      <c r="AE184" s="59">
        <v>0</v>
      </c>
      <c r="AF184" s="59">
        <v>0</v>
      </c>
      <c r="AG184" s="56">
        <f t="shared" si="44"/>
        <v>0</v>
      </c>
      <c r="AH184" s="59">
        <v>2800</v>
      </c>
      <c r="AI184" s="59">
        <v>556.29999999999995</v>
      </c>
      <c r="AJ184" s="57">
        <f t="shared" si="45"/>
        <v>2243.6999999999998</v>
      </c>
    </row>
    <row r="185" spans="1:36" ht="27">
      <c r="A185" s="33">
        <v>165</v>
      </c>
      <c r="B185" s="68" t="s">
        <v>199</v>
      </c>
      <c r="C185" s="87">
        <v>1631.5</v>
      </c>
      <c r="D185" s="55">
        <f t="shared" si="31"/>
        <v>22575</v>
      </c>
      <c r="E185" s="56">
        <f t="shared" si="32"/>
        <v>22305.3</v>
      </c>
      <c r="F185" s="57">
        <f t="shared" si="33"/>
        <v>269.70000000000073</v>
      </c>
      <c r="G185" s="89">
        <v>22380</v>
      </c>
      <c r="H185" s="88">
        <v>22255.599999999999</v>
      </c>
      <c r="I185" s="62">
        <f t="shared" si="34"/>
        <v>124.40000000000146</v>
      </c>
      <c r="J185" s="59">
        <v>0</v>
      </c>
      <c r="K185" s="59">
        <v>0</v>
      </c>
      <c r="L185" s="62">
        <f t="shared" si="35"/>
        <v>0</v>
      </c>
      <c r="M185" s="90">
        <v>0</v>
      </c>
      <c r="N185" s="90">
        <v>0</v>
      </c>
      <c r="O185" s="62">
        <f t="shared" si="36"/>
        <v>0</v>
      </c>
      <c r="P185" s="90">
        <v>0</v>
      </c>
      <c r="Q185" s="90">
        <v>0</v>
      </c>
      <c r="R185" s="62">
        <f t="shared" si="37"/>
        <v>0</v>
      </c>
      <c r="S185" s="59">
        <v>195</v>
      </c>
      <c r="T185" s="59">
        <v>49.7</v>
      </c>
      <c r="U185" s="64">
        <f t="shared" si="38"/>
        <v>145.30000000000001</v>
      </c>
      <c r="V185" s="55">
        <f t="shared" si="39"/>
        <v>24206.5</v>
      </c>
      <c r="W185" s="56">
        <f t="shared" si="40"/>
        <v>22484</v>
      </c>
      <c r="X185" s="57">
        <f t="shared" si="41"/>
        <v>1722.5</v>
      </c>
      <c r="Y185" s="76">
        <v>19550</v>
      </c>
      <c r="Z185" s="59">
        <v>19467.8</v>
      </c>
      <c r="AA185" s="56">
        <f t="shared" si="42"/>
        <v>82.200000000000728</v>
      </c>
      <c r="AB185" s="59">
        <v>4536.5</v>
      </c>
      <c r="AC185" s="59">
        <v>2927.4</v>
      </c>
      <c r="AD185" s="56">
        <f t="shared" si="43"/>
        <v>1609.1</v>
      </c>
      <c r="AE185" s="59">
        <v>0</v>
      </c>
      <c r="AF185" s="59">
        <v>0</v>
      </c>
      <c r="AG185" s="56">
        <f t="shared" si="44"/>
        <v>0</v>
      </c>
      <c r="AH185" s="59">
        <v>120</v>
      </c>
      <c r="AI185" s="59">
        <v>88.8</v>
      </c>
      <c r="AJ185" s="57">
        <f t="shared" si="45"/>
        <v>31.200000000000003</v>
      </c>
    </row>
    <row r="186" spans="1:36">
      <c r="A186" s="33">
        <v>166</v>
      </c>
      <c r="B186" s="68" t="s">
        <v>35</v>
      </c>
      <c r="C186" s="87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89"/>
      <c r="H186" s="88"/>
      <c r="I186" s="62">
        <f t="shared" si="34"/>
        <v>0</v>
      </c>
      <c r="J186" s="59"/>
      <c r="K186" s="59"/>
      <c r="L186" s="62">
        <f t="shared" si="35"/>
        <v>0</v>
      </c>
      <c r="M186" s="90"/>
      <c r="N186" s="90"/>
      <c r="O186" s="62">
        <f t="shared" si="36"/>
        <v>0</v>
      </c>
      <c r="P186" s="90"/>
      <c r="Q186" s="90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6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>
      <c r="A187" s="33">
        <v>167</v>
      </c>
      <c r="B187" s="68" t="s">
        <v>35</v>
      </c>
      <c r="C187" s="87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90"/>
      <c r="N187" s="90"/>
      <c r="O187" s="62">
        <f t="shared" si="36"/>
        <v>0</v>
      </c>
      <c r="P187" s="90"/>
      <c r="Q187" s="90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6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6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6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6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6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6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6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6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6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6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6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6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6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6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6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6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6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6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6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6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6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6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6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6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6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6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6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1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6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6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6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6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6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6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6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6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6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6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6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6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6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6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6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6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6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6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6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6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6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6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6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6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6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6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6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6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6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6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6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6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6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6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6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6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2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7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204731.60000000009</v>
      </c>
      <c r="D251" s="42">
        <f t="shared" ref="D251:AJ251" si="61">SUM(D21:D250)</f>
        <v>6537220.1499999976</v>
      </c>
      <c r="E251" s="43">
        <f t="shared" si="61"/>
        <v>6500711.5899999989</v>
      </c>
      <c r="F251" s="50">
        <f t="shared" si="61"/>
        <v>36508.560000000027</v>
      </c>
      <c r="G251" s="42">
        <f t="shared" si="61"/>
        <v>309993.3</v>
      </c>
      <c r="H251" s="43">
        <f t="shared" si="61"/>
        <v>293217.49999999994</v>
      </c>
      <c r="I251" s="43">
        <f t="shared" si="61"/>
        <v>16775.800000000003</v>
      </c>
      <c r="J251" s="43">
        <f t="shared" si="61"/>
        <v>12793.4</v>
      </c>
      <c r="K251" s="43">
        <f t="shared" si="61"/>
        <v>7458.9</v>
      </c>
      <c r="L251" s="43">
        <f t="shared" si="61"/>
        <v>5334.5</v>
      </c>
      <c r="M251" s="43">
        <f t="shared" si="61"/>
        <v>198799.80000000002</v>
      </c>
      <c r="N251" s="43">
        <f t="shared" si="61"/>
        <v>185433.60000000003</v>
      </c>
      <c r="O251" s="43">
        <f t="shared" si="61"/>
        <v>13366.200000000003</v>
      </c>
      <c r="P251" s="43">
        <f t="shared" si="61"/>
        <v>6004147.4500000011</v>
      </c>
      <c r="Q251" s="43">
        <f t="shared" si="61"/>
        <v>6004685.1900000023</v>
      </c>
      <c r="R251" s="43">
        <f t="shared" si="61"/>
        <v>-537.73999999998341</v>
      </c>
      <c r="S251" s="43">
        <f t="shared" si="61"/>
        <v>11486.199999999999</v>
      </c>
      <c r="T251" s="43">
        <f t="shared" si="61"/>
        <v>9916.4</v>
      </c>
      <c r="U251" s="50">
        <f t="shared" si="61"/>
        <v>1569.8</v>
      </c>
      <c r="V251" s="51">
        <f t="shared" si="61"/>
        <v>6692594.4000000013</v>
      </c>
      <c r="W251" s="43">
        <f t="shared" si="61"/>
        <v>5812148.2400000012</v>
      </c>
      <c r="X251" s="50">
        <f t="shared" si="61"/>
        <v>880446.1599999998</v>
      </c>
      <c r="Y251" s="42">
        <f t="shared" si="61"/>
        <v>5906956.0000000037</v>
      </c>
      <c r="Z251" s="43">
        <f t="shared" si="61"/>
        <v>5351169.2400000049</v>
      </c>
      <c r="AA251" s="43">
        <f t="shared" si="61"/>
        <v>555786.75999999978</v>
      </c>
      <c r="AB251" s="43">
        <f t="shared" si="61"/>
        <v>699812.40000000014</v>
      </c>
      <c r="AC251" s="43">
        <f t="shared" si="61"/>
        <v>429639.40000000008</v>
      </c>
      <c r="AD251" s="43">
        <f t="shared" si="61"/>
        <v>270172.99999999994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85826</v>
      </c>
      <c r="AI251" s="43">
        <f t="shared" si="61"/>
        <v>31339.599999999999</v>
      </c>
      <c r="AJ251" s="50">
        <f t="shared" si="61"/>
        <v>54486.400000000001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2020-10-26T07:16:13Z</dcterms:modified>
</cp:coreProperties>
</file>