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C12" i="5"/>
  <c r="AD12"/>
  <c r="AC13"/>
  <c r="AD13"/>
  <c r="AC14"/>
  <c r="AD14"/>
  <c r="AC15"/>
  <c r="AD15"/>
  <c r="AC16"/>
  <c r="AD16"/>
  <c r="AC17"/>
  <c r="AD17"/>
  <c r="AC18"/>
  <c r="AD18"/>
  <c r="AC19"/>
  <c r="AD19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D11"/>
  <c r="AC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T11"/>
  <c r="S11"/>
  <c r="D18" i="6" l="1"/>
  <c r="AH34" i="5"/>
  <c r="E53" i="6"/>
  <c r="D26"/>
  <c r="D27"/>
  <c r="D36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D11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C34" i="5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<sst xmlns="http://schemas.openxmlformats.org/spreadsheetml/2006/main" count="111" uniqueCount="81">
  <si>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</si>
  <si>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</si>
  <si>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</si>
  <si>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</si>
  <si>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</si>
  <si>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</si>
  <si>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</si>
  <si>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</si>
  <si>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</si>
  <si>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</si>
  <si>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</si>
  <si>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</si>
  <si>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</si>
  <si>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</si>
  <si>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</si>
  <si>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</si>
  <si>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</si>
  <si>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</si>
  <si>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</si>
  <si>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</si>
  <si>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</si>
  <si>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</si>
  <si>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</si>
  <si>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</si>
  <si>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</si>
  <si>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</si>
  <si>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</si>
  <si>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</si>
  <si>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</si>
  <si>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</si>
  <si>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</si>
  <si>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</si>
  <si>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</si>
  <si>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</si>
  <si>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</si>
  <si>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</si>
  <si>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</si>
  <si>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</si>
  <si>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</si>
  <si>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</si>
  <si>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</si>
  <si>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</si>
  <si>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</si>
  <si>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</si>
  <si>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</si>
  <si>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</si>
  <si>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</si>
  <si>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</si>
  <si>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</si>
  <si>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</si>
  <si>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</si>
  <si>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</si>
  <si>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</si>
  <si>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</si>
  <si>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</si>
  <si>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</si>
  <si>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</si>
  <si>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</si>
  <si>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</si>
  <si>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</si>
  <si>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</si>
  <si>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</si>
  <si>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</si>
  <si>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</si>
  <si>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</si>
  <si>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</si>
  <si>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</si>
  <si>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</si>
  <si>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</si>
  <si>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</si>
  <si>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</si>
  <si>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</si>
  <si>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</si>
  <si>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</si>
  <si>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</si>
  <si>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</si>
  <si>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</si>
  <si>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</si>
  <si>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</si>
  <si>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2020թ.</t>
  </si>
  <si>
    <t>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</si>
</sst>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4" borderId="0" xfId="0" applyNumberFormat="1" applyFont="1" applyFill="1" applyBorder="1"/>
    <xf numFmtId="0" fontId="13" fillId="4" borderId="1" xfId="1" applyNumberFormat="1" applyFont="1" applyFill="1" applyBorder="1" applyAlignment="1">
      <alignment horizontal="center" vertical="center"/>
    </xf>
    <xf numFmtId="0" fontId="13" fillId="4" borderId="1" xfId="1" applyNumberFormat="1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6" fontId="13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5" sqref="I5:J8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47" t="s">
        <v>78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42" t="s">
        <v>1</v>
      </c>
      <c r="B4" s="43" t="s">
        <v>0</v>
      </c>
      <c r="C4" s="48" t="s">
        <v>25</v>
      </c>
      <c r="D4" s="48"/>
      <c r="E4" s="48"/>
      <c r="F4" s="48"/>
      <c r="G4" s="48"/>
      <c r="H4" s="48"/>
      <c r="I4" s="49" t="s">
        <v>30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1"/>
      <c r="AI4" s="69" t="s">
        <v>2</v>
      </c>
      <c r="AJ4" s="56"/>
    </row>
    <row r="5" spans="1:36" s="5" customFormat="1" ht="27" customHeight="1">
      <c r="A5" s="42"/>
      <c r="B5" s="43"/>
      <c r="C5" s="44" t="s">
        <v>5</v>
      </c>
      <c r="D5" s="44"/>
      <c r="E5" s="44" t="s">
        <v>9</v>
      </c>
      <c r="F5" s="44"/>
      <c r="G5" s="52" t="s">
        <v>7</v>
      </c>
      <c r="H5" s="52"/>
      <c r="I5" s="44" t="s">
        <v>6</v>
      </c>
      <c r="J5" s="44"/>
      <c r="K5" s="44" t="s">
        <v>12</v>
      </c>
      <c r="L5" s="44"/>
      <c r="M5" s="67" t="s">
        <v>14</v>
      </c>
      <c r="N5" s="67"/>
      <c r="O5" s="57" t="s">
        <v>11</v>
      </c>
      <c r="P5" s="58"/>
      <c r="Q5" s="58"/>
      <c r="R5" s="59"/>
      <c r="S5" s="54" t="s">
        <v>31</v>
      </c>
      <c r="T5" s="54"/>
      <c r="U5" s="52" t="s">
        <v>16</v>
      </c>
      <c r="V5" s="52"/>
      <c r="W5" s="52"/>
      <c r="X5" s="52"/>
      <c r="Y5" s="53" t="s">
        <v>10</v>
      </c>
      <c r="Z5" s="53"/>
      <c r="AA5" s="53"/>
      <c r="AB5" s="53"/>
      <c r="AC5" s="43" t="s">
        <v>8</v>
      </c>
      <c r="AD5" s="43"/>
      <c r="AE5" s="43"/>
      <c r="AF5" s="43"/>
      <c r="AG5" s="43"/>
      <c r="AH5" s="43"/>
      <c r="AI5" s="69"/>
      <c r="AJ5" s="56"/>
    </row>
    <row r="6" spans="1:36" s="5" customFormat="1" ht="19.5" customHeight="1">
      <c r="A6" s="42"/>
      <c r="B6" s="43"/>
      <c r="C6" s="44"/>
      <c r="D6" s="44"/>
      <c r="E6" s="44"/>
      <c r="F6" s="44"/>
      <c r="G6" s="44" t="s">
        <v>8</v>
      </c>
      <c r="H6" s="44"/>
      <c r="I6" s="44"/>
      <c r="J6" s="44"/>
      <c r="K6" s="44" t="s">
        <v>13</v>
      </c>
      <c r="L6" s="44"/>
      <c r="M6" s="67"/>
      <c r="N6" s="67"/>
      <c r="O6" s="60"/>
      <c r="P6" s="61"/>
      <c r="Q6" s="61"/>
      <c r="R6" s="62"/>
      <c r="S6" s="54"/>
      <c r="T6" s="54"/>
      <c r="U6" s="52"/>
      <c r="V6" s="52"/>
      <c r="W6" s="52"/>
      <c r="X6" s="52"/>
      <c r="Y6" s="53"/>
      <c r="Z6" s="53"/>
      <c r="AA6" s="53"/>
      <c r="AB6" s="53"/>
      <c r="AC6" s="53" t="s">
        <v>20</v>
      </c>
      <c r="AD6" s="53"/>
      <c r="AE6" s="55" t="s">
        <v>18</v>
      </c>
      <c r="AF6" s="55"/>
      <c r="AG6" s="55"/>
      <c r="AH6" s="55"/>
      <c r="AI6" s="69"/>
      <c r="AJ6" s="56"/>
    </row>
    <row r="7" spans="1:36" s="5" customFormat="1" ht="46.5" customHeight="1">
      <c r="A7" s="42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67"/>
      <c r="N7" s="67"/>
      <c r="O7" s="63"/>
      <c r="P7" s="64"/>
      <c r="Q7" s="64"/>
      <c r="R7" s="65"/>
      <c r="S7" s="54"/>
      <c r="T7" s="54"/>
      <c r="U7" s="43" t="s">
        <v>29</v>
      </c>
      <c r="V7" s="43"/>
      <c r="W7" s="43" t="s">
        <v>15</v>
      </c>
      <c r="X7" s="43"/>
      <c r="Y7" s="53"/>
      <c r="Z7" s="53"/>
      <c r="AA7" s="53"/>
      <c r="AB7" s="53"/>
      <c r="AC7" s="53"/>
      <c r="AD7" s="53"/>
      <c r="AE7" s="43" t="s">
        <v>19</v>
      </c>
      <c r="AF7" s="66"/>
      <c r="AG7" s="43" t="s">
        <v>15</v>
      </c>
      <c r="AH7" s="66"/>
      <c r="AI7" s="69"/>
      <c r="AJ7" s="56"/>
    </row>
    <row r="8" spans="1:36" s="3" customFormat="1" ht="52.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67"/>
      <c r="N8" s="67"/>
      <c r="O8" s="24" t="s">
        <v>17</v>
      </c>
      <c r="P8" s="24" t="s">
        <v>4</v>
      </c>
      <c r="Q8" s="24" t="s">
        <v>17</v>
      </c>
      <c r="R8" s="24" t="s">
        <v>3</v>
      </c>
      <c r="S8" s="54"/>
      <c r="T8" s="54"/>
      <c r="U8" s="43"/>
      <c r="V8" s="43"/>
      <c r="W8" s="43"/>
      <c r="X8" s="43"/>
      <c r="Y8" s="24" t="s">
        <v>17</v>
      </c>
      <c r="Z8" s="24" t="s">
        <v>4</v>
      </c>
      <c r="AA8" s="24" t="s">
        <v>17</v>
      </c>
      <c r="AB8" s="24" t="s">
        <v>3</v>
      </c>
      <c r="AC8" s="53"/>
      <c r="AD8" s="53"/>
      <c r="AE8" s="66"/>
      <c r="AF8" s="66"/>
      <c r="AG8" s="66"/>
      <c r="AH8" s="66"/>
      <c r="AI8" s="69"/>
      <c r="AJ8" s="56"/>
    </row>
    <row r="9" spans="1:36" s="3" customFormat="1" ht="18" customHeight="1">
      <c r="A9" s="42"/>
      <c r="B9" s="43"/>
      <c r="C9" s="34">
        <v>43982</v>
      </c>
      <c r="D9" s="34">
        <v>44347</v>
      </c>
      <c r="E9" s="34">
        <v>43982</v>
      </c>
      <c r="F9" s="34">
        <v>44347</v>
      </c>
      <c r="G9" s="34">
        <v>43982</v>
      </c>
      <c r="H9" s="34">
        <v>44347</v>
      </c>
      <c r="I9" s="34">
        <v>43982</v>
      </c>
      <c r="J9" s="34">
        <v>44347</v>
      </c>
      <c r="K9" s="34">
        <v>43982</v>
      </c>
      <c r="L9" s="34">
        <v>44347</v>
      </c>
      <c r="M9" s="34">
        <v>43982</v>
      </c>
      <c r="N9" s="34">
        <v>44347</v>
      </c>
      <c r="O9" s="45">
        <v>43982</v>
      </c>
      <c r="P9" s="46"/>
      <c r="Q9" s="45">
        <v>44347</v>
      </c>
      <c r="R9" s="46"/>
      <c r="S9" s="34">
        <v>43982</v>
      </c>
      <c r="T9" s="34">
        <v>44347</v>
      </c>
      <c r="U9" s="34">
        <v>43982</v>
      </c>
      <c r="V9" s="34">
        <v>44347</v>
      </c>
      <c r="W9" s="34">
        <v>43982</v>
      </c>
      <c r="X9" s="34">
        <v>44347</v>
      </c>
      <c r="Y9" s="68" t="s">
        <v>79</v>
      </c>
      <c r="Z9" s="68"/>
      <c r="AA9" s="68" t="s">
        <v>80</v>
      </c>
      <c r="AB9" s="68"/>
      <c r="AC9" s="34">
        <v>43982</v>
      </c>
      <c r="AD9" s="34">
        <v>44347</v>
      </c>
      <c r="AE9" s="34">
        <v>43982</v>
      </c>
      <c r="AF9" s="34">
        <v>44347</v>
      </c>
      <c r="AG9" s="34">
        <v>43982</v>
      </c>
      <c r="AH9" s="34">
        <v>44347</v>
      </c>
      <c r="AI9" s="69"/>
      <c r="AJ9" s="13"/>
    </row>
    <row r="10" spans="1:36" s="2" customFormat="1" ht="15" customHeight="1">
      <c r="A10" s="9"/>
      <c r="B10" s="10">
        <v>1</v>
      </c>
      <c r="C10" s="10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</row>
    <row r="11" spans="1:36" s="6" customFormat="1" ht="21" customHeight="1">
      <c r="A11" s="88">
        <v>1</v>
      </c>
      <c r="B11" s="89" t="s">
        <v>32</v>
      </c>
      <c r="C11" s="90">
        <v>1</v>
      </c>
      <c r="D11" s="90">
        <v>1</v>
      </c>
      <c r="E11" s="90">
        <v>0</v>
      </c>
      <c r="F11" s="91">
        <v>0</v>
      </c>
      <c r="G11" s="90">
        <v>0</v>
      </c>
      <c r="H11" s="90">
        <v>0</v>
      </c>
      <c r="I11" s="90">
        <v>58</v>
      </c>
      <c r="J11" s="92">
        <v>58</v>
      </c>
      <c r="K11" s="90">
        <v>24</v>
      </c>
      <c r="L11" s="90">
        <v>24</v>
      </c>
      <c r="M11" s="90">
        <v>1018</v>
      </c>
      <c r="N11" s="90">
        <v>1582</v>
      </c>
      <c r="O11" s="90">
        <v>771716.5</v>
      </c>
      <c r="P11" s="90">
        <v>574712</v>
      </c>
      <c r="Q11" s="91">
        <v>747111.5</v>
      </c>
      <c r="R11" s="91">
        <v>571268.30000000005</v>
      </c>
      <c r="S11" s="91">
        <f>U11+W11</f>
        <v>45583.199999999997</v>
      </c>
      <c r="T11" s="91">
        <f>V11+X11</f>
        <v>84795.5</v>
      </c>
      <c r="U11" s="90">
        <v>0</v>
      </c>
      <c r="V11" s="91">
        <v>0</v>
      </c>
      <c r="W11" s="90">
        <v>45583.199999999997</v>
      </c>
      <c r="X11" s="91">
        <v>84795.5</v>
      </c>
      <c r="Y11" s="90">
        <v>316337.90000000002</v>
      </c>
      <c r="Z11" s="90">
        <v>227802.6</v>
      </c>
      <c r="AA11" s="91">
        <v>295898.3</v>
      </c>
      <c r="AB11" s="91">
        <v>212396.5</v>
      </c>
      <c r="AC11" s="91">
        <f>AE11+AG11</f>
        <v>28644.3</v>
      </c>
      <c r="AD11" s="91">
        <f>AF11+AH11</f>
        <v>42348.7</v>
      </c>
      <c r="AE11" s="90">
        <v>0</v>
      </c>
      <c r="AF11" s="91">
        <v>0</v>
      </c>
      <c r="AG11" s="90">
        <v>28644.3</v>
      </c>
      <c r="AH11" s="91">
        <v>42348.7</v>
      </c>
      <c r="AI11" s="89"/>
      <c r="AJ11" s="8"/>
    </row>
    <row r="12" spans="1:36" s="6" customFormat="1" ht="21" customHeight="1">
      <c r="A12" s="88">
        <v>2</v>
      </c>
      <c r="B12" s="89" t="s">
        <v>33</v>
      </c>
      <c r="C12" s="90">
        <v>0</v>
      </c>
      <c r="D12" s="90">
        <v>0</v>
      </c>
      <c r="E12" s="90">
        <v>0</v>
      </c>
      <c r="F12" s="91">
        <v>0</v>
      </c>
      <c r="G12" s="90">
        <v>0</v>
      </c>
      <c r="H12" s="90">
        <v>0</v>
      </c>
      <c r="I12" s="90">
        <v>14</v>
      </c>
      <c r="J12" s="92">
        <v>14</v>
      </c>
      <c r="K12" s="90">
        <v>4</v>
      </c>
      <c r="L12" s="90">
        <v>4</v>
      </c>
      <c r="M12" s="90">
        <v>420</v>
      </c>
      <c r="N12" s="90">
        <v>420</v>
      </c>
      <c r="O12" s="90">
        <v>187267.1</v>
      </c>
      <c r="P12" s="90">
        <v>128946.2</v>
      </c>
      <c r="Q12" s="91">
        <v>197331.3</v>
      </c>
      <c r="R12" s="91">
        <v>144208</v>
      </c>
      <c r="S12" s="91">
        <f t="shared" ref="S12:S33" si="0">U12+W12</f>
        <v>4245.8</v>
      </c>
      <c r="T12" s="91">
        <f t="shared" ref="T12:T33" si="1">V12+X12</f>
        <v>11205.6</v>
      </c>
      <c r="U12" s="90">
        <v>0</v>
      </c>
      <c r="V12" s="91">
        <v>0</v>
      </c>
      <c r="W12" s="90">
        <v>4245.8</v>
      </c>
      <c r="X12" s="91">
        <v>11205.6</v>
      </c>
      <c r="Y12" s="90">
        <v>63192.3</v>
      </c>
      <c r="Z12" s="90">
        <v>38785.300000000003</v>
      </c>
      <c r="AA12" s="91">
        <v>66948.3</v>
      </c>
      <c r="AB12" s="91">
        <v>45403.1</v>
      </c>
      <c r="AC12" s="91">
        <f t="shared" ref="AC12:AC33" si="2">AE12+AG12</f>
        <v>1071</v>
      </c>
      <c r="AD12" s="91">
        <f t="shared" ref="AD12:AD33" si="3">AF12+AH12</f>
        <v>4927.7</v>
      </c>
      <c r="AE12" s="90">
        <v>0</v>
      </c>
      <c r="AF12" s="91">
        <v>0</v>
      </c>
      <c r="AG12" s="90">
        <v>1071</v>
      </c>
      <c r="AH12" s="91">
        <v>4927.7</v>
      </c>
      <c r="AI12" s="89"/>
    </row>
    <row r="13" spans="1:36" s="6" customFormat="1" ht="21" customHeight="1">
      <c r="A13" s="88">
        <v>3</v>
      </c>
      <c r="B13" s="89" t="s">
        <v>74</v>
      </c>
      <c r="C13" s="90">
        <v>6</v>
      </c>
      <c r="D13" s="90">
        <v>6</v>
      </c>
      <c r="E13" s="90">
        <v>396.5</v>
      </c>
      <c r="F13" s="91">
        <v>927.5</v>
      </c>
      <c r="G13" s="90">
        <v>0</v>
      </c>
      <c r="H13" s="90">
        <v>0</v>
      </c>
      <c r="I13" s="90">
        <v>3</v>
      </c>
      <c r="J13" s="92">
        <v>3</v>
      </c>
      <c r="K13" s="90">
        <v>3</v>
      </c>
      <c r="L13" s="90">
        <v>3</v>
      </c>
      <c r="M13" s="90">
        <v>245</v>
      </c>
      <c r="N13" s="90">
        <v>195</v>
      </c>
      <c r="O13" s="90">
        <v>85367</v>
      </c>
      <c r="P13" s="90">
        <v>27564.7</v>
      </c>
      <c r="Q13" s="91">
        <v>94599.1</v>
      </c>
      <c r="R13" s="91">
        <v>27889</v>
      </c>
      <c r="S13" s="91">
        <f t="shared" si="0"/>
        <v>1701</v>
      </c>
      <c r="T13" s="91">
        <f t="shared" si="1"/>
        <v>3443</v>
      </c>
      <c r="U13" s="90">
        <v>0</v>
      </c>
      <c r="V13" s="91">
        <v>0</v>
      </c>
      <c r="W13" s="90">
        <v>1701</v>
      </c>
      <c r="X13" s="91">
        <v>3443</v>
      </c>
      <c r="Y13" s="90">
        <v>85367</v>
      </c>
      <c r="Z13" s="90">
        <v>27564.7</v>
      </c>
      <c r="AA13" s="91">
        <v>94599.1</v>
      </c>
      <c r="AB13" s="91">
        <v>27889</v>
      </c>
      <c r="AC13" s="91">
        <f t="shared" si="2"/>
        <v>1701</v>
      </c>
      <c r="AD13" s="91">
        <f t="shared" si="3"/>
        <v>3443</v>
      </c>
      <c r="AE13" s="90">
        <v>0</v>
      </c>
      <c r="AF13" s="91">
        <v>0</v>
      </c>
      <c r="AG13" s="90">
        <v>1701</v>
      </c>
      <c r="AH13" s="91">
        <v>3443</v>
      </c>
      <c r="AI13" s="89"/>
    </row>
    <row r="14" spans="1:36" s="6" customFormat="1" ht="21" customHeight="1">
      <c r="A14" s="88">
        <v>4</v>
      </c>
      <c r="B14" s="89" t="s">
        <v>34</v>
      </c>
      <c r="C14" s="90">
        <v>0</v>
      </c>
      <c r="D14" s="90">
        <v>0</v>
      </c>
      <c r="E14" s="90">
        <v>0</v>
      </c>
      <c r="F14" s="91">
        <v>0</v>
      </c>
      <c r="G14" s="90">
        <v>0</v>
      </c>
      <c r="H14" s="90">
        <v>0</v>
      </c>
      <c r="I14" s="90">
        <v>3</v>
      </c>
      <c r="J14" s="92">
        <v>3</v>
      </c>
      <c r="K14" s="90">
        <v>1</v>
      </c>
      <c r="L14" s="90">
        <v>1</v>
      </c>
      <c r="M14" s="90">
        <v>163</v>
      </c>
      <c r="N14" s="90">
        <v>160</v>
      </c>
      <c r="O14" s="90">
        <v>38762.199999999997</v>
      </c>
      <c r="P14" s="90">
        <v>25714.1</v>
      </c>
      <c r="Q14" s="91">
        <v>38500</v>
      </c>
      <c r="R14" s="91">
        <v>33626</v>
      </c>
      <c r="S14" s="91">
        <f t="shared" si="0"/>
        <v>1922.9</v>
      </c>
      <c r="T14" s="91">
        <f t="shared" si="1"/>
        <v>3243.7</v>
      </c>
      <c r="U14" s="90">
        <v>0</v>
      </c>
      <c r="V14" s="91">
        <v>0</v>
      </c>
      <c r="W14" s="90">
        <v>1922.9</v>
      </c>
      <c r="X14" s="91">
        <v>3243.7</v>
      </c>
      <c r="Y14" s="90">
        <v>24726</v>
      </c>
      <c r="Z14" s="90">
        <v>12514.1</v>
      </c>
      <c r="AA14" s="91">
        <v>20000</v>
      </c>
      <c r="AB14" s="91">
        <v>18876</v>
      </c>
      <c r="AC14" s="91">
        <f t="shared" si="2"/>
        <v>1922.9</v>
      </c>
      <c r="AD14" s="91">
        <f t="shared" si="3"/>
        <v>2508.4</v>
      </c>
      <c r="AE14" s="90">
        <v>0</v>
      </c>
      <c r="AF14" s="91">
        <v>0</v>
      </c>
      <c r="AG14" s="90">
        <v>1922.9</v>
      </c>
      <c r="AH14" s="91">
        <v>2508.4</v>
      </c>
      <c r="AI14" s="89"/>
    </row>
    <row r="15" spans="1:36" s="6" customFormat="1" ht="21" customHeight="1">
      <c r="A15" s="88">
        <v>5</v>
      </c>
      <c r="B15" s="89" t="s">
        <v>35</v>
      </c>
      <c r="C15" s="90">
        <v>0</v>
      </c>
      <c r="D15" s="90">
        <v>0</v>
      </c>
      <c r="E15" s="90">
        <v>0</v>
      </c>
      <c r="F15" s="91">
        <v>0</v>
      </c>
      <c r="G15" s="90">
        <v>0</v>
      </c>
      <c r="H15" s="90">
        <v>0</v>
      </c>
      <c r="I15" s="90">
        <v>11</v>
      </c>
      <c r="J15" s="92">
        <v>12</v>
      </c>
      <c r="K15" s="90">
        <v>6</v>
      </c>
      <c r="L15" s="90">
        <v>7</v>
      </c>
      <c r="M15" s="90">
        <v>0</v>
      </c>
      <c r="N15" s="90">
        <v>352</v>
      </c>
      <c r="O15" s="90">
        <v>141860.1</v>
      </c>
      <c r="P15" s="90">
        <v>82856.2</v>
      </c>
      <c r="Q15" s="91">
        <v>183452</v>
      </c>
      <c r="R15" s="91">
        <v>88506.5</v>
      </c>
      <c r="S15" s="91">
        <f t="shared" si="0"/>
        <v>6230.1</v>
      </c>
      <c r="T15" s="91">
        <f t="shared" si="1"/>
        <v>12052.1</v>
      </c>
      <c r="U15" s="90">
        <v>0</v>
      </c>
      <c r="V15" s="91">
        <v>0</v>
      </c>
      <c r="W15" s="90">
        <v>6230.1</v>
      </c>
      <c r="X15" s="91">
        <v>12052.1</v>
      </c>
      <c r="Y15" s="90">
        <v>60400</v>
      </c>
      <c r="Z15" s="90">
        <v>30725.599999999999</v>
      </c>
      <c r="AA15" s="91">
        <v>69932.7</v>
      </c>
      <c r="AB15" s="91">
        <v>34213.1</v>
      </c>
      <c r="AC15" s="91">
        <f t="shared" si="2"/>
        <v>912.6</v>
      </c>
      <c r="AD15" s="91">
        <f t="shared" si="3"/>
        <v>3541.4</v>
      </c>
      <c r="AE15" s="90">
        <v>0</v>
      </c>
      <c r="AF15" s="91">
        <v>0</v>
      </c>
      <c r="AG15" s="90">
        <v>912.6</v>
      </c>
      <c r="AH15" s="91">
        <v>3541.4</v>
      </c>
      <c r="AI15" s="89"/>
    </row>
    <row r="16" spans="1:36" s="6" customFormat="1" ht="21" customHeight="1">
      <c r="A16" s="88">
        <v>6</v>
      </c>
      <c r="B16" s="89" t="s">
        <v>36</v>
      </c>
      <c r="C16" s="90">
        <v>0</v>
      </c>
      <c r="D16" s="90">
        <v>0</v>
      </c>
      <c r="E16" s="90">
        <v>0</v>
      </c>
      <c r="F16" s="91">
        <v>0</v>
      </c>
      <c r="G16" s="90">
        <v>0</v>
      </c>
      <c r="H16" s="90">
        <v>0</v>
      </c>
      <c r="I16" s="90">
        <v>0</v>
      </c>
      <c r="J16" s="92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1"/>
      <c r="R16" s="91"/>
      <c r="S16" s="91">
        <f t="shared" si="0"/>
        <v>0</v>
      </c>
      <c r="T16" s="91">
        <f t="shared" si="1"/>
        <v>0</v>
      </c>
      <c r="U16" s="90">
        <v>0</v>
      </c>
      <c r="V16" s="91">
        <v>0</v>
      </c>
      <c r="W16" s="90">
        <v>0</v>
      </c>
      <c r="X16" s="91"/>
      <c r="Y16" s="90">
        <v>0</v>
      </c>
      <c r="Z16" s="90">
        <v>0</v>
      </c>
      <c r="AA16" s="91"/>
      <c r="AB16" s="91"/>
      <c r="AC16" s="91">
        <f t="shared" si="2"/>
        <v>0</v>
      </c>
      <c r="AD16" s="91">
        <f t="shared" si="3"/>
        <v>0</v>
      </c>
      <c r="AE16" s="90">
        <v>0</v>
      </c>
      <c r="AF16" s="91">
        <v>0</v>
      </c>
      <c r="AG16" s="90">
        <v>0</v>
      </c>
      <c r="AH16" s="91"/>
      <c r="AI16" s="89"/>
    </row>
    <row r="17" spans="1:35" s="6" customFormat="1" ht="21" customHeight="1">
      <c r="A17" s="88">
        <v>7</v>
      </c>
      <c r="B17" s="89" t="s">
        <v>37</v>
      </c>
      <c r="C17" s="90">
        <v>0</v>
      </c>
      <c r="D17" s="90">
        <v>0</v>
      </c>
      <c r="E17" s="90">
        <v>0</v>
      </c>
      <c r="F17" s="91">
        <v>0</v>
      </c>
      <c r="G17" s="90">
        <v>0</v>
      </c>
      <c r="H17" s="90">
        <v>0</v>
      </c>
      <c r="I17" s="90">
        <v>3</v>
      </c>
      <c r="J17" s="92">
        <v>3</v>
      </c>
      <c r="K17" s="90">
        <v>1</v>
      </c>
      <c r="L17" s="90">
        <v>1</v>
      </c>
      <c r="M17" s="90">
        <v>45</v>
      </c>
      <c r="N17" s="90">
        <v>46</v>
      </c>
      <c r="O17" s="90">
        <v>13500.7</v>
      </c>
      <c r="P17" s="90">
        <v>13500.7</v>
      </c>
      <c r="Q17" s="91">
        <v>13697.3</v>
      </c>
      <c r="R17" s="91">
        <v>13697.3</v>
      </c>
      <c r="S17" s="91">
        <f t="shared" si="0"/>
        <v>286.10000000000002</v>
      </c>
      <c r="T17" s="91">
        <f t="shared" si="1"/>
        <v>697.6</v>
      </c>
      <c r="U17" s="90">
        <v>0</v>
      </c>
      <c r="V17" s="91">
        <v>0</v>
      </c>
      <c r="W17" s="90">
        <v>286.10000000000002</v>
      </c>
      <c r="X17" s="91">
        <v>697.6</v>
      </c>
      <c r="Y17" s="90">
        <v>6042.4</v>
      </c>
      <c r="Z17" s="90">
        <v>6042.4</v>
      </c>
      <c r="AA17" s="91">
        <v>6343.8</v>
      </c>
      <c r="AB17" s="91">
        <v>6343.8</v>
      </c>
      <c r="AC17" s="91">
        <f t="shared" si="2"/>
        <v>237.6</v>
      </c>
      <c r="AD17" s="91">
        <f t="shared" si="3"/>
        <v>372.1</v>
      </c>
      <c r="AE17" s="90">
        <v>0</v>
      </c>
      <c r="AF17" s="91">
        <v>0</v>
      </c>
      <c r="AG17" s="90">
        <v>237.6</v>
      </c>
      <c r="AH17" s="91">
        <v>372.1</v>
      </c>
      <c r="AI17" s="89"/>
    </row>
    <row r="18" spans="1:35" s="30" customFormat="1" ht="21" customHeight="1">
      <c r="A18" s="88">
        <v>8</v>
      </c>
      <c r="B18" s="89" t="s">
        <v>38</v>
      </c>
      <c r="C18" s="90">
        <v>0</v>
      </c>
      <c r="D18" s="90">
        <v>0</v>
      </c>
      <c r="E18" s="90">
        <v>0</v>
      </c>
      <c r="F18" s="91">
        <v>0</v>
      </c>
      <c r="G18" s="90">
        <v>0</v>
      </c>
      <c r="H18" s="90">
        <v>0</v>
      </c>
      <c r="I18" s="90">
        <v>1</v>
      </c>
      <c r="J18" s="92">
        <v>1</v>
      </c>
      <c r="K18" s="90">
        <v>1</v>
      </c>
      <c r="L18" s="90">
        <v>1</v>
      </c>
      <c r="M18" s="90">
        <v>0</v>
      </c>
      <c r="N18" s="90">
        <v>0</v>
      </c>
      <c r="O18" s="90">
        <v>2875</v>
      </c>
      <c r="P18" s="90">
        <v>1000</v>
      </c>
      <c r="Q18" s="91">
        <v>3000</v>
      </c>
      <c r="R18" s="91">
        <v>2929</v>
      </c>
      <c r="S18" s="91">
        <f t="shared" si="0"/>
        <v>0</v>
      </c>
      <c r="T18" s="91">
        <f t="shared" si="1"/>
        <v>300</v>
      </c>
      <c r="U18" s="90">
        <v>0</v>
      </c>
      <c r="V18" s="91">
        <v>0</v>
      </c>
      <c r="W18" s="90">
        <v>0</v>
      </c>
      <c r="X18" s="91">
        <v>300</v>
      </c>
      <c r="Y18" s="90">
        <v>2875</v>
      </c>
      <c r="Z18" s="90">
        <v>1000</v>
      </c>
      <c r="AA18" s="91">
        <v>3000</v>
      </c>
      <c r="AB18" s="91">
        <v>2929</v>
      </c>
      <c r="AC18" s="91">
        <f t="shared" si="2"/>
        <v>0</v>
      </c>
      <c r="AD18" s="91">
        <f t="shared" si="3"/>
        <v>300</v>
      </c>
      <c r="AE18" s="90">
        <v>0</v>
      </c>
      <c r="AF18" s="91">
        <v>0</v>
      </c>
      <c r="AG18" s="90">
        <v>0</v>
      </c>
      <c r="AH18" s="91">
        <v>300</v>
      </c>
      <c r="AI18" s="89"/>
    </row>
    <row r="19" spans="1:35" s="30" customFormat="1" ht="21" customHeight="1">
      <c r="A19" s="88">
        <v>9</v>
      </c>
      <c r="B19" s="89" t="s">
        <v>60</v>
      </c>
      <c r="C19" s="90">
        <v>0</v>
      </c>
      <c r="D19" s="90">
        <v>0</v>
      </c>
      <c r="E19" s="90">
        <v>0</v>
      </c>
      <c r="F19" s="91">
        <v>0</v>
      </c>
      <c r="G19" s="90">
        <v>0</v>
      </c>
      <c r="H19" s="90">
        <v>0</v>
      </c>
      <c r="I19" s="90">
        <v>1</v>
      </c>
      <c r="J19" s="92">
        <v>1</v>
      </c>
      <c r="K19" s="90">
        <v>1</v>
      </c>
      <c r="L19" s="90">
        <v>1</v>
      </c>
      <c r="M19" s="90">
        <v>0</v>
      </c>
      <c r="N19" s="90">
        <v>20</v>
      </c>
      <c r="O19" s="90">
        <v>9500</v>
      </c>
      <c r="P19" s="90">
        <v>0</v>
      </c>
      <c r="Q19" s="91">
        <v>9500</v>
      </c>
      <c r="R19" s="91">
        <v>1370</v>
      </c>
      <c r="S19" s="91">
        <f t="shared" si="0"/>
        <v>0</v>
      </c>
      <c r="T19" s="91">
        <f t="shared" si="1"/>
        <v>162</v>
      </c>
      <c r="U19" s="90">
        <v>0</v>
      </c>
      <c r="V19" s="91">
        <v>0</v>
      </c>
      <c r="W19" s="90">
        <v>0</v>
      </c>
      <c r="X19" s="91">
        <v>162</v>
      </c>
      <c r="Y19" s="90">
        <v>9500</v>
      </c>
      <c r="Z19" s="90">
        <v>0</v>
      </c>
      <c r="AA19" s="91">
        <v>9500</v>
      </c>
      <c r="AB19" s="91">
        <v>1370</v>
      </c>
      <c r="AC19" s="91">
        <f t="shared" si="2"/>
        <v>0</v>
      </c>
      <c r="AD19" s="91">
        <f t="shared" si="3"/>
        <v>162</v>
      </c>
      <c r="AE19" s="90">
        <v>0</v>
      </c>
      <c r="AF19" s="91">
        <v>0</v>
      </c>
      <c r="AG19" s="90">
        <v>0</v>
      </c>
      <c r="AH19" s="91">
        <v>162</v>
      </c>
      <c r="AI19" s="89"/>
    </row>
    <row r="20" spans="1:35" s="6" customFormat="1" ht="21" customHeight="1">
      <c r="A20" s="88">
        <v>10</v>
      </c>
      <c r="B20" s="89" t="s">
        <v>39</v>
      </c>
      <c r="C20" s="90">
        <v>0</v>
      </c>
      <c r="D20" s="90">
        <v>0</v>
      </c>
      <c r="E20" s="90">
        <v>0</v>
      </c>
      <c r="F20" s="91">
        <v>0</v>
      </c>
      <c r="G20" s="90">
        <v>0</v>
      </c>
      <c r="H20" s="90">
        <v>0</v>
      </c>
      <c r="I20" s="90">
        <v>2</v>
      </c>
      <c r="J20" s="92">
        <v>2</v>
      </c>
      <c r="K20" s="90">
        <v>1</v>
      </c>
      <c r="L20" s="90">
        <v>1</v>
      </c>
      <c r="M20" s="90">
        <v>0</v>
      </c>
      <c r="N20" s="90">
        <v>0</v>
      </c>
      <c r="O20" s="90">
        <v>2204</v>
      </c>
      <c r="P20" s="90">
        <v>2204</v>
      </c>
      <c r="Q20" s="91">
        <v>5799.1</v>
      </c>
      <c r="R20" s="91">
        <v>5799.1</v>
      </c>
      <c r="S20" s="91">
        <f t="shared" si="0"/>
        <v>235</v>
      </c>
      <c r="T20" s="91">
        <f t="shared" si="1"/>
        <v>235</v>
      </c>
      <c r="U20" s="90">
        <v>0</v>
      </c>
      <c r="V20" s="91">
        <v>0</v>
      </c>
      <c r="W20" s="90">
        <v>235</v>
      </c>
      <c r="X20" s="91">
        <v>235</v>
      </c>
      <c r="Y20" s="90">
        <v>488</v>
      </c>
      <c r="Z20" s="90">
        <v>488</v>
      </c>
      <c r="AA20" s="91">
        <v>1893.1</v>
      </c>
      <c r="AB20" s="91">
        <v>1893.1</v>
      </c>
      <c r="AC20" s="91">
        <v>282</v>
      </c>
      <c r="AD20" s="91">
        <f t="shared" si="3"/>
        <v>184</v>
      </c>
      <c r="AE20" s="90">
        <v>0</v>
      </c>
      <c r="AF20" s="91">
        <v>0</v>
      </c>
      <c r="AG20" s="90">
        <v>0</v>
      </c>
      <c r="AH20" s="91">
        <v>184</v>
      </c>
      <c r="AI20" s="89"/>
    </row>
    <row r="21" spans="1:35" s="6" customFormat="1" ht="21" customHeight="1">
      <c r="A21" s="88">
        <v>11</v>
      </c>
      <c r="B21" s="89" t="s">
        <v>40</v>
      </c>
      <c r="C21" s="90">
        <v>0</v>
      </c>
      <c r="D21" s="90">
        <v>0</v>
      </c>
      <c r="E21" s="90">
        <v>0</v>
      </c>
      <c r="F21" s="91">
        <v>0</v>
      </c>
      <c r="G21" s="90">
        <v>0</v>
      </c>
      <c r="H21" s="90">
        <v>0</v>
      </c>
      <c r="I21" s="90">
        <v>1</v>
      </c>
      <c r="J21" s="92">
        <v>1</v>
      </c>
      <c r="K21" s="90">
        <v>1</v>
      </c>
      <c r="L21" s="90">
        <v>1</v>
      </c>
      <c r="M21" s="90">
        <v>0</v>
      </c>
      <c r="N21" s="90">
        <v>0</v>
      </c>
      <c r="O21" s="90">
        <v>1966</v>
      </c>
      <c r="P21" s="90">
        <v>1650</v>
      </c>
      <c r="Q21" s="91">
        <v>3005</v>
      </c>
      <c r="R21" s="91">
        <v>2824</v>
      </c>
      <c r="S21" s="91">
        <f t="shared" si="0"/>
        <v>0</v>
      </c>
      <c r="T21" s="91">
        <f t="shared" si="1"/>
        <v>0</v>
      </c>
      <c r="U21" s="90">
        <v>0</v>
      </c>
      <c r="V21" s="91">
        <v>0</v>
      </c>
      <c r="W21" s="90">
        <v>0</v>
      </c>
      <c r="X21" s="91">
        <v>0</v>
      </c>
      <c r="Y21" s="90">
        <v>1966</v>
      </c>
      <c r="Z21" s="90">
        <v>1650</v>
      </c>
      <c r="AA21" s="91">
        <v>3005</v>
      </c>
      <c r="AB21" s="91">
        <v>2824</v>
      </c>
      <c r="AC21" s="91">
        <f t="shared" si="2"/>
        <v>0</v>
      </c>
      <c r="AD21" s="91">
        <f t="shared" si="3"/>
        <v>0</v>
      </c>
      <c r="AE21" s="90">
        <v>0</v>
      </c>
      <c r="AF21" s="91">
        <v>0</v>
      </c>
      <c r="AG21" s="90">
        <v>0</v>
      </c>
      <c r="AH21" s="91">
        <v>0</v>
      </c>
      <c r="AI21" s="89"/>
    </row>
    <row r="22" spans="1:35" s="6" customFormat="1" ht="21" customHeight="1">
      <c r="A22" s="88">
        <v>12</v>
      </c>
      <c r="B22" s="89" t="s">
        <v>41</v>
      </c>
      <c r="C22" s="90">
        <v>0</v>
      </c>
      <c r="D22" s="90">
        <v>0</v>
      </c>
      <c r="E22" s="90">
        <v>0</v>
      </c>
      <c r="F22" s="91">
        <v>0</v>
      </c>
      <c r="G22" s="90">
        <v>0</v>
      </c>
      <c r="H22" s="90">
        <v>0</v>
      </c>
      <c r="I22" s="90">
        <v>3</v>
      </c>
      <c r="J22" s="92">
        <v>3</v>
      </c>
      <c r="K22" s="90">
        <v>1</v>
      </c>
      <c r="L22" s="90">
        <v>1</v>
      </c>
      <c r="M22" s="90">
        <v>45</v>
      </c>
      <c r="N22" s="90">
        <v>38</v>
      </c>
      <c r="O22" s="90">
        <v>4818.2</v>
      </c>
      <c r="P22" s="90">
        <v>4818.2</v>
      </c>
      <c r="Q22" s="91">
        <v>5716.2</v>
      </c>
      <c r="R22" s="91">
        <v>5716.2</v>
      </c>
      <c r="S22" s="91">
        <f t="shared" si="0"/>
        <v>207.2</v>
      </c>
      <c r="T22" s="91">
        <f t="shared" si="1"/>
        <v>451</v>
      </c>
      <c r="U22" s="90">
        <v>0</v>
      </c>
      <c r="V22" s="91">
        <v>0</v>
      </c>
      <c r="W22" s="90">
        <v>207.2</v>
      </c>
      <c r="X22" s="91">
        <v>451</v>
      </c>
      <c r="Y22" s="90">
        <v>479.2</v>
      </c>
      <c r="Z22" s="90">
        <v>479.2</v>
      </c>
      <c r="AA22" s="91">
        <v>1007.2</v>
      </c>
      <c r="AB22" s="91">
        <v>1007.2</v>
      </c>
      <c r="AC22" s="91">
        <f t="shared" si="2"/>
        <v>207.2</v>
      </c>
      <c r="AD22" s="91">
        <f t="shared" si="3"/>
        <v>152</v>
      </c>
      <c r="AE22" s="90">
        <v>0</v>
      </c>
      <c r="AF22" s="91">
        <v>0</v>
      </c>
      <c r="AG22" s="90">
        <v>207.2</v>
      </c>
      <c r="AH22" s="91">
        <v>152</v>
      </c>
      <c r="AI22" s="89"/>
    </row>
    <row r="23" spans="1:35" s="6" customFormat="1" ht="21" customHeight="1">
      <c r="A23" s="88">
        <v>13</v>
      </c>
      <c r="B23" s="89" t="s">
        <v>42</v>
      </c>
      <c r="C23" s="90">
        <v>0</v>
      </c>
      <c r="D23" s="90">
        <v>0</v>
      </c>
      <c r="E23" s="90">
        <v>0</v>
      </c>
      <c r="F23" s="91">
        <v>0</v>
      </c>
      <c r="G23" s="90">
        <v>0</v>
      </c>
      <c r="H23" s="90">
        <v>0</v>
      </c>
      <c r="I23" s="90">
        <v>1</v>
      </c>
      <c r="J23" s="92">
        <v>1</v>
      </c>
      <c r="K23" s="90">
        <v>1</v>
      </c>
      <c r="L23" s="90">
        <v>1</v>
      </c>
      <c r="M23" s="90">
        <v>25</v>
      </c>
      <c r="N23" s="90">
        <v>25</v>
      </c>
      <c r="O23" s="90">
        <v>4340</v>
      </c>
      <c r="P23" s="90">
        <v>3180</v>
      </c>
      <c r="Q23" s="90">
        <v>3650</v>
      </c>
      <c r="R23" s="90">
        <v>3030</v>
      </c>
      <c r="S23" s="91">
        <f t="shared" si="0"/>
        <v>125</v>
      </c>
      <c r="T23" s="91">
        <f t="shared" si="1"/>
        <v>0</v>
      </c>
      <c r="U23" s="90">
        <v>0</v>
      </c>
      <c r="V23" s="91">
        <v>0</v>
      </c>
      <c r="W23" s="90">
        <v>125</v>
      </c>
      <c r="X23" s="90">
        <v>0</v>
      </c>
      <c r="Y23" s="90">
        <v>4340</v>
      </c>
      <c r="Z23" s="90">
        <v>3180</v>
      </c>
      <c r="AA23" s="90">
        <v>3650</v>
      </c>
      <c r="AB23" s="90">
        <v>3030</v>
      </c>
      <c r="AC23" s="91">
        <f t="shared" si="2"/>
        <v>125</v>
      </c>
      <c r="AD23" s="91">
        <f t="shared" si="3"/>
        <v>0</v>
      </c>
      <c r="AE23" s="90">
        <v>0</v>
      </c>
      <c r="AF23" s="91">
        <v>0</v>
      </c>
      <c r="AG23" s="90">
        <v>125</v>
      </c>
      <c r="AH23" s="90">
        <v>0</v>
      </c>
      <c r="AI23" s="89"/>
    </row>
    <row r="24" spans="1:35" s="6" customFormat="1" ht="21" customHeight="1">
      <c r="A24" s="88">
        <v>14</v>
      </c>
      <c r="B24" s="89" t="s">
        <v>43</v>
      </c>
      <c r="C24" s="90">
        <v>0</v>
      </c>
      <c r="D24" s="90">
        <v>0</v>
      </c>
      <c r="E24" s="90">
        <v>0</v>
      </c>
      <c r="F24" s="91">
        <v>0</v>
      </c>
      <c r="G24" s="90">
        <v>0</v>
      </c>
      <c r="H24" s="90">
        <v>0</v>
      </c>
      <c r="I24" s="90">
        <v>1</v>
      </c>
      <c r="J24" s="92">
        <v>1</v>
      </c>
      <c r="K24" s="90">
        <v>1</v>
      </c>
      <c r="L24" s="90">
        <v>1</v>
      </c>
      <c r="M24" s="90">
        <v>0</v>
      </c>
      <c r="N24" s="90">
        <v>0</v>
      </c>
      <c r="O24" s="90">
        <v>10465</v>
      </c>
      <c r="P24" s="90">
        <v>5299.6</v>
      </c>
      <c r="Q24" s="90">
        <v>11300</v>
      </c>
      <c r="R24" s="90">
        <v>5137</v>
      </c>
      <c r="S24" s="91">
        <f t="shared" si="0"/>
        <v>0</v>
      </c>
      <c r="T24" s="91">
        <f t="shared" si="1"/>
        <v>0</v>
      </c>
      <c r="U24" s="90">
        <v>0</v>
      </c>
      <c r="V24" s="91">
        <v>0</v>
      </c>
      <c r="W24" s="90">
        <v>0</v>
      </c>
      <c r="X24" s="90">
        <v>0</v>
      </c>
      <c r="Y24" s="90">
        <v>10465</v>
      </c>
      <c r="Z24" s="90">
        <v>5299.6</v>
      </c>
      <c r="AA24" s="90">
        <v>11300</v>
      </c>
      <c r="AB24" s="90">
        <v>5137</v>
      </c>
      <c r="AC24" s="91">
        <f t="shared" si="2"/>
        <v>0</v>
      </c>
      <c r="AD24" s="91">
        <f t="shared" si="3"/>
        <v>0</v>
      </c>
      <c r="AE24" s="90">
        <v>0</v>
      </c>
      <c r="AF24" s="91">
        <v>0</v>
      </c>
      <c r="AG24" s="90">
        <v>0</v>
      </c>
      <c r="AH24" s="90">
        <v>0</v>
      </c>
      <c r="AI24" s="89"/>
    </row>
    <row r="25" spans="1:35" s="6" customFormat="1" ht="21" customHeight="1">
      <c r="A25" s="88">
        <v>15</v>
      </c>
      <c r="B25" s="89" t="s">
        <v>44</v>
      </c>
      <c r="C25" s="90">
        <v>0</v>
      </c>
      <c r="D25" s="90">
        <v>0</v>
      </c>
      <c r="E25" s="90">
        <v>0</v>
      </c>
      <c r="F25" s="91">
        <v>0</v>
      </c>
      <c r="G25" s="90">
        <v>0</v>
      </c>
      <c r="H25" s="90">
        <v>0</v>
      </c>
      <c r="I25" s="90">
        <v>2</v>
      </c>
      <c r="J25" s="92">
        <v>2</v>
      </c>
      <c r="K25" s="90">
        <v>1</v>
      </c>
      <c r="L25" s="90">
        <v>1</v>
      </c>
      <c r="M25" s="90">
        <v>0</v>
      </c>
      <c r="N25" s="90">
        <v>0</v>
      </c>
      <c r="O25" s="90">
        <v>4600</v>
      </c>
      <c r="P25" s="90">
        <v>2100</v>
      </c>
      <c r="Q25" s="90">
        <v>4600</v>
      </c>
      <c r="R25" s="90">
        <v>2000</v>
      </c>
      <c r="S25" s="91">
        <f t="shared" si="0"/>
        <v>76</v>
      </c>
      <c r="T25" s="91">
        <f t="shared" si="1"/>
        <v>120</v>
      </c>
      <c r="U25" s="90">
        <v>0</v>
      </c>
      <c r="V25" s="91">
        <v>0</v>
      </c>
      <c r="W25" s="90">
        <v>76</v>
      </c>
      <c r="X25" s="90">
        <v>120</v>
      </c>
      <c r="Y25" s="90">
        <v>0</v>
      </c>
      <c r="Z25" s="90">
        <v>0</v>
      </c>
      <c r="AA25" s="90">
        <v>0</v>
      </c>
      <c r="AB25" s="90">
        <v>0</v>
      </c>
      <c r="AC25" s="91">
        <f t="shared" si="2"/>
        <v>0</v>
      </c>
      <c r="AD25" s="91">
        <f t="shared" si="3"/>
        <v>0</v>
      </c>
      <c r="AE25" s="90">
        <v>0</v>
      </c>
      <c r="AF25" s="91">
        <v>0</v>
      </c>
      <c r="AG25" s="90">
        <v>0</v>
      </c>
      <c r="AH25" s="90">
        <v>0</v>
      </c>
      <c r="AI25" s="89"/>
    </row>
    <row r="26" spans="1:35" s="6" customFormat="1" ht="21" customHeight="1">
      <c r="A26" s="88">
        <v>16</v>
      </c>
      <c r="B26" s="89" t="s">
        <v>45</v>
      </c>
      <c r="C26" s="90">
        <v>0</v>
      </c>
      <c r="D26" s="90">
        <v>0</v>
      </c>
      <c r="E26" s="90">
        <v>0</v>
      </c>
      <c r="F26" s="91">
        <v>0</v>
      </c>
      <c r="G26" s="90">
        <v>0</v>
      </c>
      <c r="H26" s="90">
        <v>0</v>
      </c>
      <c r="I26" s="90">
        <v>2</v>
      </c>
      <c r="J26" s="92">
        <v>2</v>
      </c>
      <c r="K26" s="90">
        <v>1</v>
      </c>
      <c r="L26" s="90">
        <v>1</v>
      </c>
      <c r="M26" s="90">
        <v>0</v>
      </c>
      <c r="N26" s="90">
        <v>44</v>
      </c>
      <c r="O26" s="90">
        <v>5160</v>
      </c>
      <c r="P26" s="90">
        <v>2354.1</v>
      </c>
      <c r="Q26" s="90">
        <v>5160</v>
      </c>
      <c r="R26" s="90">
        <v>3083.4</v>
      </c>
      <c r="S26" s="91">
        <f t="shared" si="0"/>
        <v>54</v>
      </c>
      <c r="T26" s="91">
        <f t="shared" si="1"/>
        <v>234</v>
      </c>
      <c r="U26" s="90">
        <v>0</v>
      </c>
      <c r="V26" s="91">
        <v>0</v>
      </c>
      <c r="W26" s="90">
        <v>54</v>
      </c>
      <c r="X26" s="90">
        <v>234</v>
      </c>
      <c r="Y26" s="90">
        <v>4160</v>
      </c>
      <c r="Z26" s="90">
        <v>1452.6</v>
      </c>
      <c r="AA26" s="90">
        <v>4177</v>
      </c>
      <c r="AB26" s="90">
        <v>2175.5</v>
      </c>
      <c r="AC26" s="91">
        <f t="shared" si="2"/>
        <v>0</v>
      </c>
      <c r="AD26" s="91">
        <f t="shared" si="3"/>
        <v>180</v>
      </c>
      <c r="AE26" s="90">
        <v>0</v>
      </c>
      <c r="AF26" s="91">
        <v>0</v>
      </c>
      <c r="AG26" s="90">
        <v>0</v>
      </c>
      <c r="AH26" s="90">
        <v>180</v>
      </c>
      <c r="AI26" s="89"/>
    </row>
    <row r="27" spans="1:35" s="6" customFormat="1" ht="21" customHeight="1">
      <c r="A27" s="88">
        <v>17</v>
      </c>
      <c r="B27" s="89" t="s">
        <v>46</v>
      </c>
      <c r="C27" s="90">
        <v>0</v>
      </c>
      <c r="D27" s="90">
        <v>0</v>
      </c>
      <c r="E27" s="90">
        <v>0</v>
      </c>
      <c r="F27" s="91">
        <v>0</v>
      </c>
      <c r="G27" s="90">
        <v>0</v>
      </c>
      <c r="H27" s="90">
        <v>0</v>
      </c>
      <c r="I27" s="90">
        <v>2</v>
      </c>
      <c r="J27" s="92">
        <v>2</v>
      </c>
      <c r="K27" s="90">
        <v>1</v>
      </c>
      <c r="L27" s="90">
        <v>1</v>
      </c>
      <c r="M27" s="90">
        <v>60</v>
      </c>
      <c r="N27" s="90">
        <v>40</v>
      </c>
      <c r="O27" s="90">
        <v>22341.8</v>
      </c>
      <c r="P27" s="90">
        <v>16146</v>
      </c>
      <c r="Q27" s="90">
        <v>23268.799999999999</v>
      </c>
      <c r="R27" s="90">
        <v>17655</v>
      </c>
      <c r="S27" s="91">
        <f t="shared" si="0"/>
        <v>796</v>
      </c>
      <c r="T27" s="91">
        <f t="shared" si="1"/>
        <v>1084</v>
      </c>
      <c r="U27" s="90">
        <v>0</v>
      </c>
      <c r="V27" s="91">
        <v>0</v>
      </c>
      <c r="W27" s="90">
        <v>796</v>
      </c>
      <c r="X27" s="90">
        <v>1084</v>
      </c>
      <c r="Y27" s="90">
        <v>13865.2</v>
      </c>
      <c r="Z27" s="90">
        <v>9746</v>
      </c>
      <c r="AA27" s="90">
        <v>14827.7</v>
      </c>
      <c r="AB27" s="90">
        <v>10905</v>
      </c>
      <c r="AC27" s="91">
        <f t="shared" si="2"/>
        <v>580</v>
      </c>
      <c r="AD27" s="91">
        <f t="shared" si="3"/>
        <v>830</v>
      </c>
      <c r="AE27" s="90">
        <v>0</v>
      </c>
      <c r="AF27" s="91">
        <v>0</v>
      </c>
      <c r="AG27" s="90">
        <v>580</v>
      </c>
      <c r="AH27" s="90">
        <v>830</v>
      </c>
      <c r="AI27" s="89"/>
    </row>
    <row r="28" spans="1:35" s="6" customFormat="1" ht="21" customHeight="1">
      <c r="A28" s="88">
        <v>18</v>
      </c>
      <c r="B28" s="89" t="s">
        <v>47</v>
      </c>
      <c r="C28" s="90">
        <v>0</v>
      </c>
      <c r="D28" s="90">
        <v>0</v>
      </c>
      <c r="E28" s="90">
        <v>0</v>
      </c>
      <c r="F28" s="91">
        <v>0</v>
      </c>
      <c r="G28" s="90">
        <v>0</v>
      </c>
      <c r="H28" s="90">
        <v>0</v>
      </c>
      <c r="I28" s="90">
        <v>1</v>
      </c>
      <c r="J28" s="92">
        <v>1</v>
      </c>
      <c r="K28" s="90">
        <v>1</v>
      </c>
      <c r="L28" s="90">
        <v>1</v>
      </c>
      <c r="M28" s="90">
        <v>0</v>
      </c>
      <c r="N28" s="90">
        <v>0</v>
      </c>
      <c r="O28" s="90">
        <v>10278.6</v>
      </c>
      <c r="P28" s="90">
        <v>315</v>
      </c>
      <c r="Q28" s="90">
        <v>10785</v>
      </c>
      <c r="R28" s="90">
        <v>225</v>
      </c>
      <c r="S28" s="91">
        <f t="shared" si="0"/>
        <v>0</v>
      </c>
      <c r="T28" s="91">
        <f t="shared" si="1"/>
        <v>0</v>
      </c>
      <c r="U28" s="90">
        <v>0</v>
      </c>
      <c r="V28" s="91">
        <v>0</v>
      </c>
      <c r="W28" s="90">
        <v>0</v>
      </c>
      <c r="X28" s="90">
        <v>0</v>
      </c>
      <c r="Y28" s="90">
        <v>10278.6</v>
      </c>
      <c r="Z28" s="90">
        <v>315</v>
      </c>
      <c r="AA28" s="90">
        <v>10785</v>
      </c>
      <c r="AB28" s="90">
        <v>225</v>
      </c>
      <c r="AC28" s="91">
        <f t="shared" si="2"/>
        <v>0</v>
      </c>
      <c r="AD28" s="91">
        <f t="shared" si="3"/>
        <v>0</v>
      </c>
      <c r="AE28" s="90">
        <v>0</v>
      </c>
      <c r="AF28" s="91">
        <v>0</v>
      </c>
      <c r="AG28" s="90">
        <v>0</v>
      </c>
      <c r="AH28" s="90">
        <v>0</v>
      </c>
      <c r="AI28" s="89"/>
    </row>
    <row r="29" spans="1:35" s="6" customFormat="1" ht="21" customHeight="1">
      <c r="A29" s="88">
        <v>19</v>
      </c>
      <c r="B29" s="89" t="s">
        <v>48</v>
      </c>
      <c r="C29" s="90">
        <v>0</v>
      </c>
      <c r="D29" s="90">
        <v>0</v>
      </c>
      <c r="E29" s="90">
        <v>0</v>
      </c>
      <c r="F29" s="91">
        <v>0</v>
      </c>
      <c r="G29" s="90">
        <v>0</v>
      </c>
      <c r="H29" s="90">
        <v>0</v>
      </c>
      <c r="I29" s="90">
        <v>1</v>
      </c>
      <c r="J29" s="92">
        <v>1</v>
      </c>
      <c r="K29" s="90">
        <v>1</v>
      </c>
      <c r="L29" s="90">
        <v>1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  <c r="R29" s="90">
        <v>0</v>
      </c>
      <c r="S29" s="91">
        <f t="shared" si="0"/>
        <v>0</v>
      </c>
      <c r="T29" s="91">
        <f t="shared" si="1"/>
        <v>0</v>
      </c>
      <c r="U29" s="90">
        <v>0</v>
      </c>
      <c r="V29" s="91">
        <v>0</v>
      </c>
      <c r="W29" s="90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1">
        <f t="shared" si="2"/>
        <v>0</v>
      </c>
      <c r="AD29" s="91">
        <f t="shared" si="3"/>
        <v>0</v>
      </c>
      <c r="AE29" s="90">
        <v>0</v>
      </c>
      <c r="AF29" s="91">
        <v>0</v>
      </c>
      <c r="AG29" s="90">
        <v>0</v>
      </c>
      <c r="AH29" s="90">
        <v>0</v>
      </c>
      <c r="AI29" s="89"/>
    </row>
    <row r="30" spans="1:35" s="6" customFormat="1" ht="21" customHeight="1">
      <c r="A30" s="88">
        <v>20</v>
      </c>
      <c r="B30" s="89" t="s">
        <v>49</v>
      </c>
      <c r="C30" s="90">
        <v>0</v>
      </c>
      <c r="D30" s="90">
        <v>0</v>
      </c>
      <c r="E30" s="90">
        <v>0</v>
      </c>
      <c r="F30" s="91">
        <v>0</v>
      </c>
      <c r="G30" s="90">
        <v>0</v>
      </c>
      <c r="H30" s="90">
        <v>0</v>
      </c>
      <c r="I30" s="90">
        <v>2</v>
      </c>
      <c r="J30" s="92">
        <v>2</v>
      </c>
      <c r="K30" s="90">
        <v>1</v>
      </c>
      <c r="L30" s="90">
        <v>1</v>
      </c>
      <c r="M30" s="90">
        <v>0</v>
      </c>
      <c r="N30" s="90">
        <v>46</v>
      </c>
      <c r="O30" s="90">
        <v>11000</v>
      </c>
      <c r="P30" s="90">
        <v>9000</v>
      </c>
      <c r="Q30" s="90">
        <v>11850</v>
      </c>
      <c r="R30" s="90">
        <v>11850</v>
      </c>
      <c r="S30" s="91">
        <f t="shared" si="0"/>
        <v>360</v>
      </c>
      <c r="T30" s="91">
        <f t="shared" si="1"/>
        <v>1296</v>
      </c>
      <c r="U30" s="90">
        <v>0</v>
      </c>
      <c r="V30" s="91">
        <v>0</v>
      </c>
      <c r="W30" s="90">
        <v>360</v>
      </c>
      <c r="X30" s="90">
        <v>1296</v>
      </c>
      <c r="Y30" s="90">
        <v>6200</v>
      </c>
      <c r="Z30" s="90">
        <v>4600</v>
      </c>
      <c r="AA30" s="90">
        <v>6250</v>
      </c>
      <c r="AB30" s="90">
        <v>6250</v>
      </c>
      <c r="AC30" s="91">
        <f t="shared" si="2"/>
        <v>0</v>
      </c>
      <c r="AD30" s="91">
        <f t="shared" si="3"/>
        <v>396</v>
      </c>
      <c r="AE30" s="90">
        <v>0</v>
      </c>
      <c r="AF30" s="91">
        <v>0</v>
      </c>
      <c r="AG30" s="90">
        <v>0</v>
      </c>
      <c r="AH30" s="90">
        <v>396</v>
      </c>
      <c r="AI30" s="89"/>
    </row>
    <row r="31" spans="1:35" s="6" customFormat="1" ht="21" customHeight="1">
      <c r="A31" s="88">
        <v>21</v>
      </c>
      <c r="B31" s="89" t="s">
        <v>50</v>
      </c>
      <c r="C31" s="90">
        <v>0</v>
      </c>
      <c r="D31" s="90">
        <v>0</v>
      </c>
      <c r="E31" s="90">
        <v>0</v>
      </c>
      <c r="F31" s="91">
        <v>0</v>
      </c>
      <c r="G31" s="90">
        <v>0</v>
      </c>
      <c r="H31" s="90">
        <v>0</v>
      </c>
      <c r="I31" s="90">
        <v>2</v>
      </c>
      <c r="J31" s="92">
        <v>2</v>
      </c>
      <c r="K31" s="90">
        <v>1</v>
      </c>
      <c r="L31" s="90">
        <v>1</v>
      </c>
      <c r="M31" s="90">
        <v>0</v>
      </c>
      <c r="N31" s="90">
        <v>0</v>
      </c>
      <c r="O31" s="90">
        <v>11290</v>
      </c>
      <c r="P31" s="90">
        <v>8754</v>
      </c>
      <c r="Q31" s="91">
        <v>10268</v>
      </c>
      <c r="R31" s="91">
        <v>5928.9</v>
      </c>
      <c r="S31" s="91">
        <f t="shared" si="0"/>
        <v>0</v>
      </c>
      <c r="T31" s="91">
        <f t="shared" si="1"/>
        <v>0</v>
      </c>
      <c r="U31" s="90">
        <v>0</v>
      </c>
      <c r="V31" s="91">
        <v>0</v>
      </c>
      <c r="W31" s="90">
        <v>0</v>
      </c>
      <c r="X31" s="90">
        <v>0</v>
      </c>
      <c r="Y31" s="90">
        <v>7730</v>
      </c>
      <c r="Z31" s="90">
        <v>6235</v>
      </c>
      <c r="AA31" s="90">
        <v>6960</v>
      </c>
      <c r="AB31" s="90">
        <v>3217.9</v>
      </c>
      <c r="AC31" s="91">
        <f t="shared" si="2"/>
        <v>0</v>
      </c>
      <c r="AD31" s="91">
        <f t="shared" si="3"/>
        <v>0</v>
      </c>
      <c r="AE31" s="90">
        <v>0</v>
      </c>
      <c r="AF31" s="91">
        <v>0</v>
      </c>
      <c r="AG31" s="90">
        <v>0</v>
      </c>
      <c r="AH31" s="90">
        <v>0</v>
      </c>
      <c r="AI31" s="89"/>
    </row>
    <row r="32" spans="1:35" s="6" customFormat="1" ht="21" customHeight="1">
      <c r="A32" s="88">
        <v>22</v>
      </c>
      <c r="B32" s="89" t="s">
        <v>51</v>
      </c>
      <c r="C32" s="90">
        <v>0</v>
      </c>
      <c r="D32" s="90">
        <v>0</v>
      </c>
      <c r="E32" s="90">
        <v>0</v>
      </c>
      <c r="F32" s="91">
        <v>0</v>
      </c>
      <c r="G32" s="90">
        <v>0</v>
      </c>
      <c r="H32" s="90">
        <v>0</v>
      </c>
      <c r="I32" s="90">
        <v>3</v>
      </c>
      <c r="J32" s="92">
        <v>3</v>
      </c>
      <c r="K32" s="90">
        <v>1</v>
      </c>
      <c r="L32" s="90">
        <v>1</v>
      </c>
      <c r="M32" s="90">
        <v>80</v>
      </c>
      <c r="N32" s="90">
        <v>40</v>
      </c>
      <c r="O32" s="90">
        <v>17932</v>
      </c>
      <c r="P32" s="90">
        <v>16048</v>
      </c>
      <c r="Q32" s="90">
        <v>19684</v>
      </c>
      <c r="R32" s="90">
        <v>19684</v>
      </c>
      <c r="S32" s="91">
        <f t="shared" si="0"/>
        <v>795.1</v>
      </c>
      <c r="T32" s="91">
        <f t="shared" si="1"/>
        <v>755</v>
      </c>
      <c r="U32" s="90">
        <v>0</v>
      </c>
      <c r="V32" s="91">
        <v>0</v>
      </c>
      <c r="W32" s="90">
        <v>795.1</v>
      </c>
      <c r="X32" s="90">
        <v>755</v>
      </c>
      <c r="Y32" s="90">
        <v>11168</v>
      </c>
      <c r="Z32" s="90">
        <v>9510</v>
      </c>
      <c r="AA32" s="90">
        <v>11840</v>
      </c>
      <c r="AB32" s="90">
        <v>11840</v>
      </c>
      <c r="AC32" s="91">
        <f t="shared" si="2"/>
        <v>795.1</v>
      </c>
      <c r="AD32" s="91">
        <f t="shared" si="3"/>
        <v>755</v>
      </c>
      <c r="AE32" s="90">
        <v>0</v>
      </c>
      <c r="AF32" s="91">
        <v>0</v>
      </c>
      <c r="AG32" s="90">
        <v>795.1</v>
      </c>
      <c r="AH32" s="90">
        <v>755</v>
      </c>
      <c r="AI32" s="89"/>
    </row>
    <row r="33" spans="1:35" s="6" customFormat="1" ht="21" customHeight="1">
      <c r="A33" s="88">
        <v>23</v>
      </c>
      <c r="B33" s="89" t="s">
        <v>52</v>
      </c>
      <c r="C33" s="90">
        <v>0</v>
      </c>
      <c r="D33" s="90">
        <v>0</v>
      </c>
      <c r="E33" s="90">
        <v>0</v>
      </c>
      <c r="F33" s="91">
        <v>0</v>
      </c>
      <c r="G33" s="90">
        <v>0</v>
      </c>
      <c r="H33" s="90">
        <v>0</v>
      </c>
      <c r="I33" s="90">
        <v>4</v>
      </c>
      <c r="J33" s="92">
        <v>4</v>
      </c>
      <c r="K33" s="90">
        <v>1</v>
      </c>
      <c r="L33" s="90">
        <v>1</v>
      </c>
      <c r="M33" s="90">
        <v>0</v>
      </c>
      <c r="N33" s="90">
        <v>65</v>
      </c>
      <c r="O33" s="90">
        <v>24600</v>
      </c>
      <c r="P33" s="90">
        <v>17122.599999999999</v>
      </c>
      <c r="Q33" s="90">
        <v>24350</v>
      </c>
      <c r="R33" s="90">
        <v>20463.5</v>
      </c>
      <c r="S33" s="91">
        <f t="shared" si="0"/>
        <v>343.9</v>
      </c>
      <c r="T33" s="91">
        <f t="shared" si="1"/>
        <v>1305.5</v>
      </c>
      <c r="U33" s="90">
        <v>0</v>
      </c>
      <c r="V33" s="91">
        <v>0</v>
      </c>
      <c r="W33" s="90">
        <v>343.9</v>
      </c>
      <c r="X33" s="90">
        <v>1305.5</v>
      </c>
      <c r="Y33" s="90">
        <v>11561.5</v>
      </c>
      <c r="Z33" s="90">
        <v>7407.1</v>
      </c>
      <c r="AA33" s="90">
        <v>11500</v>
      </c>
      <c r="AB33" s="90">
        <v>9978</v>
      </c>
      <c r="AC33" s="91">
        <f t="shared" si="2"/>
        <v>225.4</v>
      </c>
      <c r="AD33" s="91">
        <f t="shared" si="3"/>
        <v>927</v>
      </c>
      <c r="AE33" s="90">
        <v>0</v>
      </c>
      <c r="AF33" s="91">
        <v>0</v>
      </c>
      <c r="AG33" s="90">
        <v>225.4</v>
      </c>
      <c r="AH33" s="90">
        <v>927</v>
      </c>
      <c r="AI33" s="89"/>
    </row>
    <row r="34" spans="1:35" s="6" customFormat="1" ht="21" customHeight="1">
      <c r="A34" s="93" t="s">
        <v>53</v>
      </c>
      <c r="B34" s="93"/>
      <c r="C34" s="90">
        <f>SUM(C11:C33)</f>
        <v>7</v>
      </c>
      <c r="D34" s="90">
        <f t="shared" ref="D34:AH34" si="4">SUM(D11:D33)</f>
        <v>7</v>
      </c>
      <c r="E34" s="90">
        <f t="shared" si="4"/>
        <v>396.5</v>
      </c>
      <c r="F34" s="90">
        <f t="shared" si="4"/>
        <v>927.5</v>
      </c>
      <c r="G34" s="90">
        <f t="shared" si="4"/>
        <v>0</v>
      </c>
      <c r="H34" s="90">
        <f t="shared" si="4"/>
        <v>0</v>
      </c>
      <c r="I34" s="90">
        <f t="shared" si="4"/>
        <v>121</v>
      </c>
      <c r="J34" s="90">
        <f t="shared" si="4"/>
        <v>122</v>
      </c>
      <c r="K34" s="90">
        <f t="shared" si="4"/>
        <v>55</v>
      </c>
      <c r="L34" s="90">
        <f t="shared" si="4"/>
        <v>56</v>
      </c>
      <c r="M34" s="90">
        <f t="shared" si="4"/>
        <v>2101</v>
      </c>
      <c r="N34" s="90">
        <f t="shared" si="4"/>
        <v>3073</v>
      </c>
      <c r="O34" s="90">
        <f t="shared" si="4"/>
        <v>1381844.2000000002</v>
      </c>
      <c r="P34" s="90">
        <f t="shared" si="4"/>
        <v>943285.39999999967</v>
      </c>
      <c r="Q34" s="90">
        <f t="shared" si="4"/>
        <v>1426627.3</v>
      </c>
      <c r="R34" s="90">
        <f t="shared" si="4"/>
        <v>986890.20000000007</v>
      </c>
      <c r="S34" s="90">
        <f t="shared" si="4"/>
        <v>62961.299999999996</v>
      </c>
      <c r="T34" s="90">
        <f t="shared" si="4"/>
        <v>121380.00000000001</v>
      </c>
      <c r="U34" s="90">
        <f t="shared" si="4"/>
        <v>0</v>
      </c>
      <c r="V34" s="90">
        <f t="shared" si="4"/>
        <v>0</v>
      </c>
      <c r="W34" s="90">
        <f t="shared" si="4"/>
        <v>62961.299999999996</v>
      </c>
      <c r="X34" s="90">
        <f t="shared" si="4"/>
        <v>121380.00000000001</v>
      </c>
      <c r="Y34" s="90">
        <f t="shared" si="4"/>
        <v>651142.09999999986</v>
      </c>
      <c r="Z34" s="90">
        <f t="shared" si="4"/>
        <v>394797.19999999995</v>
      </c>
      <c r="AA34" s="90">
        <f t="shared" si="4"/>
        <v>653417.19999999984</v>
      </c>
      <c r="AB34" s="90">
        <f t="shared" si="4"/>
        <v>407903.19999999995</v>
      </c>
      <c r="AC34" s="90">
        <f t="shared" si="4"/>
        <v>36704.099999999991</v>
      </c>
      <c r="AD34" s="90">
        <f t="shared" si="4"/>
        <v>61027.299999999996</v>
      </c>
      <c r="AE34" s="90">
        <f t="shared" si="4"/>
        <v>0</v>
      </c>
      <c r="AF34" s="90">
        <f t="shared" si="4"/>
        <v>0</v>
      </c>
      <c r="AG34" s="90">
        <f t="shared" si="4"/>
        <v>36422.099999999991</v>
      </c>
      <c r="AH34" s="90">
        <f t="shared" si="4"/>
        <v>61027.299999999996</v>
      </c>
      <c r="AI34" s="90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34:B34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M9" sqref="M9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2" t="s">
        <v>77</v>
      </c>
      <c r="C2" s="72"/>
      <c r="D2" s="72"/>
      <c r="E2" s="72"/>
      <c r="F2" s="72"/>
      <c r="G2" s="72"/>
      <c r="H2" s="72"/>
      <c r="I2" s="72"/>
    </row>
    <row r="3" spans="1:9" ht="23.25" customHeight="1">
      <c r="B3" s="19"/>
      <c r="C3" s="19"/>
      <c r="D3" s="19"/>
      <c r="E3" s="73"/>
      <c r="F3" s="73"/>
      <c r="G3" s="27"/>
      <c r="I3" s="21" t="s">
        <v>21</v>
      </c>
    </row>
    <row r="4" spans="1:9" ht="21.75" customHeight="1">
      <c r="A4" s="74" t="s">
        <v>22</v>
      </c>
      <c r="B4" s="77" t="s">
        <v>0</v>
      </c>
      <c r="C4" s="80" t="s">
        <v>23</v>
      </c>
      <c r="D4" s="43"/>
      <c r="E4" s="82" t="s">
        <v>24</v>
      </c>
      <c r="F4" s="83"/>
      <c r="G4" s="83"/>
      <c r="H4" s="83"/>
      <c r="I4" s="84"/>
    </row>
    <row r="5" spans="1:9" ht="27.75" customHeight="1">
      <c r="A5" s="75"/>
      <c r="B5" s="78"/>
      <c r="C5" s="43"/>
      <c r="D5" s="43"/>
      <c r="E5" s="81" t="s">
        <v>26</v>
      </c>
      <c r="F5" s="81"/>
      <c r="G5" s="57" t="s">
        <v>28</v>
      </c>
      <c r="H5" s="59"/>
      <c r="I5" s="43" t="s">
        <v>27</v>
      </c>
    </row>
    <row r="6" spans="1:9" ht="23.25" customHeight="1">
      <c r="A6" s="75"/>
      <c r="B6" s="78"/>
      <c r="C6" s="43"/>
      <c r="D6" s="43"/>
      <c r="E6" s="81"/>
      <c r="F6" s="81"/>
      <c r="G6" s="60"/>
      <c r="H6" s="62"/>
      <c r="I6" s="43"/>
    </row>
    <row r="7" spans="1:9" ht="9" hidden="1" customHeight="1">
      <c r="A7" s="75"/>
      <c r="B7" s="78"/>
      <c r="C7" s="43"/>
      <c r="D7" s="43"/>
      <c r="E7" s="81"/>
      <c r="F7" s="81"/>
      <c r="G7" s="60"/>
      <c r="H7" s="62"/>
      <c r="I7" s="43"/>
    </row>
    <row r="8" spans="1:9" ht="67.5" customHeight="1">
      <c r="A8" s="75"/>
      <c r="B8" s="78"/>
      <c r="C8" s="43"/>
      <c r="D8" s="43"/>
      <c r="E8" s="81"/>
      <c r="F8" s="81"/>
      <c r="G8" s="63"/>
      <c r="H8" s="65"/>
      <c r="I8" s="43"/>
    </row>
    <row r="9" spans="1:9" s="22" customFormat="1" ht="51.75" customHeight="1">
      <c r="A9" s="76"/>
      <c r="B9" s="79"/>
      <c r="C9" s="34">
        <v>43982</v>
      </c>
      <c r="D9" s="34">
        <v>44347</v>
      </c>
      <c r="E9" s="34">
        <v>43982</v>
      </c>
      <c r="F9" s="34">
        <v>44347</v>
      </c>
      <c r="G9" s="34">
        <v>43982</v>
      </c>
      <c r="H9" s="34">
        <v>44347</v>
      </c>
      <c r="I9" s="34">
        <v>44347</v>
      </c>
    </row>
    <row r="10" spans="1:9" ht="12" customHeight="1">
      <c r="A10" s="2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9">
        <v>8</v>
      </c>
    </row>
    <row r="11" spans="1:9">
      <c r="A11" s="32">
        <v>1</v>
      </c>
      <c r="B11" s="38" t="s">
        <v>34</v>
      </c>
      <c r="C11" s="39">
        <f>E11+G11</f>
        <v>381.6</v>
      </c>
      <c r="D11" s="31">
        <f>F11+H11+I11</f>
        <v>400.29</v>
      </c>
      <c r="E11" s="31">
        <v>381.6</v>
      </c>
      <c r="F11" s="85">
        <v>400.29</v>
      </c>
      <c r="G11" s="31"/>
      <c r="H11" s="31"/>
      <c r="I11" s="31"/>
    </row>
    <row r="12" spans="1:9">
      <c r="A12" s="32">
        <v>2</v>
      </c>
      <c r="B12" s="38" t="s">
        <v>54</v>
      </c>
      <c r="C12" s="39">
        <f t="shared" ref="C12:C52" si="0">E12+G12</f>
        <v>177.9</v>
      </c>
      <c r="D12" s="31">
        <f t="shared" ref="D12:D52" si="1">F12+H12+I12</f>
        <v>88.1</v>
      </c>
      <c r="E12" s="31">
        <v>177.9</v>
      </c>
      <c r="F12" s="85">
        <v>88.1</v>
      </c>
      <c r="G12" s="31"/>
      <c r="H12" s="31"/>
      <c r="I12" s="31"/>
    </row>
    <row r="13" spans="1:9">
      <c r="A13" s="32">
        <v>3</v>
      </c>
      <c r="B13" s="38" t="s">
        <v>35</v>
      </c>
      <c r="C13" s="39">
        <f t="shared" si="0"/>
        <v>4039.5</v>
      </c>
      <c r="D13" s="31">
        <f t="shared" si="1"/>
        <v>4575.1149999999998</v>
      </c>
      <c r="E13" s="31">
        <v>4039.5</v>
      </c>
      <c r="F13" s="85">
        <v>4575.1149999999998</v>
      </c>
      <c r="G13" s="31"/>
      <c r="H13" s="31"/>
      <c r="I13" s="31"/>
    </row>
    <row r="14" spans="1:9">
      <c r="A14" s="32">
        <v>4</v>
      </c>
      <c r="B14" s="38" t="s">
        <v>55</v>
      </c>
      <c r="C14" s="39">
        <f t="shared" si="0"/>
        <v>141.4</v>
      </c>
      <c r="D14" s="31">
        <f t="shared" si="1"/>
        <v>186.8</v>
      </c>
      <c r="E14" s="31">
        <v>141.4</v>
      </c>
      <c r="F14" s="86">
        <v>186.8</v>
      </c>
      <c r="G14" s="31"/>
      <c r="H14" s="31"/>
      <c r="I14" s="31"/>
    </row>
    <row r="15" spans="1:9">
      <c r="A15" s="32">
        <v>5</v>
      </c>
      <c r="B15" s="38" t="s">
        <v>36</v>
      </c>
      <c r="C15" s="39">
        <f t="shared" si="0"/>
        <v>11.2</v>
      </c>
      <c r="D15" s="31">
        <f t="shared" si="1"/>
        <v>61</v>
      </c>
      <c r="E15" s="31">
        <v>11.2</v>
      </c>
      <c r="F15" s="86">
        <v>61</v>
      </c>
      <c r="G15" s="31"/>
      <c r="H15" s="31"/>
      <c r="I15" s="31"/>
    </row>
    <row r="16" spans="1:9">
      <c r="A16" s="32">
        <v>6</v>
      </c>
      <c r="B16" s="38" t="s">
        <v>56</v>
      </c>
      <c r="C16" s="39">
        <f t="shared" si="0"/>
        <v>89.6</v>
      </c>
      <c r="D16" s="31">
        <f t="shared" si="1"/>
        <v>69.8</v>
      </c>
      <c r="E16" s="31">
        <v>89.6</v>
      </c>
      <c r="F16" s="86">
        <v>69.8</v>
      </c>
      <c r="G16" s="31"/>
      <c r="H16" s="31"/>
      <c r="I16" s="31"/>
    </row>
    <row r="17" spans="1:9">
      <c r="A17" s="32">
        <v>7</v>
      </c>
      <c r="B17" s="38" t="s">
        <v>57</v>
      </c>
      <c r="C17" s="39">
        <f t="shared" si="0"/>
        <v>70.5</v>
      </c>
      <c r="D17" s="31">
        <f t="shared" si="1"/>
        <v>85.05</v>
      </c>
      <c r="E17" s="31">
        <v>70.5</v>
      </c>
      <c r="F17" s="86">
        <v>85.05</v>
      </c>
      <c r="G17" s="31"/>
      <c r="H17" s="31"/>
      <c r="I17" s="31"/>
    </row>
    <row r="18" spans="1:9">
      <c r="A18" s="32">
        <v>8</v>
      </c>
      <c r="B18" s="38" t="s">
        <v>32</v>
      </c>
      <c r="C18" s="39">
        <f t="shared" si="0"/>
        <v>50477.7</v>
      </c>
      <c r="D18" s="31">
        <f t="shared" si="1"/>
        <v>58143.300999999999</v>
      </c>
      <c r="E18" s="31">
        <v>50477.7</v>
      </c>
      <c r="F18" s="85">
        <v>58143.300999999999</v>
      </c>
      <c r="G18" s="31"/>
      <c r="H18" s="31"/>
      <c r="I18" s="31"/>
    </row>
    <row r="19" spans="1:9">
      <c r="A19" s="32">
        <v>9</v>
      </c>
      <c r="B19" s="38" t="s">
        <v>58</v>
      </c>
      <c r="C19" s="39">
        <f t="shared" si="0"/>
        <v>16.8</v>
      </c>
      <c r="D19" s="31">
        <f t="shared" si="1"/>
        <v>84.1</v>
      </c>
      <c r="E19" s="31">
        <v>16.8</v>
      </c>
      <c r="F19" s="86">
        <v>84.1</v>
      </c>
      <c r="G19" s="31"/>
      <c r="H19" s="31"/>
      <c r="I19" s="31"/>
    </row>
    <row r="20" spans="1:9">
      <c r="A20" s="32">
        <v>10</v>
      </c>
      <c r="B20" s="38" t="s">
        <v>37</v>
      </c>
      <c r="C20" s="39">
        <f t="shared" si="0"/>
        <v>722.7</v>
      </c>
      <c r="D20" s="31">
        <f t="shared" si="1"/>
        <v>720.47900000000004</v>
      </c>
      <c r="E20" s="31">
        <v>722.7</v>
      </c>
      <c r="F20" s="86">
        <v>720.47900000000004</v>
      </c>
      <c r="G20" s="31"/>
      <c r="H20" s="31"/>
      <c r="I20" s="31"/>
    </row>
    <row r="21" spans="1:9">
      <c r="A21" s="32">
        <v>11</v>
      </c>
      <c r="B21" s="38" t="s">
        <v>38</v>
      </c>
      <c r="C21" s="39">
        <f t="shared" si="0"/>
        <v>208.7</v>
      </c>
      <c r="D21" s="31">
        <f t="shared" si="1"/>
        <v>139.69999999999999</v>
      </c>
      <c r="E21" s="31">
        <v>208.7</v>
      </c>
      <c r="F21" s="86">
        <v>139.69999999999999</v>
      </c>
      <c r="G21" s="31"/>
      <c r="H21" s="31"/>
      <c r="I21" s="31"/>
    </row>
    <row r="22" spans="1:9">
      <c r="A22" s="32">
        <v>12</v>
      </c>
      <c r="B22" s="38" t="s">
        <v>59</v>
      </c>
      <c r="C22" s="39">
        <f t="shared" si="0"/>
        <v>36.799999999999997</v>
      </c>
      <c r="D22" s="31">
        <f t="shared" si="1"/>
        <v>8.6999999999999993</v>
      </c>
      <c r="E22" s="31">
        <v>36.799999999999997</v>
      </c>
      <c r="F22" s="86">
        <v>8.6999999999999993</v>
      </c>
      <c r="G22" s="31"/>
      <c r="H22" s="31"/>
      <c r="I22" s="31"/>
    </row>
    <row r="23" spans="1:9">
      <c r="A23" s="32">
        <v>13</v>
      </c>
      <c r="B23" s="38" t="s">
        <v>60</v>
      </c>
      <c r="C23" s="39">
        <f t="shared" si="0"/>
        <v>91.5</v>
      </c>
      <c r="D23" s="31">
        <f t="shared" si="1"/>
        <v>0</v>
      </c>
      <c r="E23" s="31">
        <v>91.5</v>
      </c>
      <c r="F23" s="86">
        <v>0</v>
      </c>
      <c r="G23" s="31"/>
      <c r="H23" s="31"/>
      <c r="I23" s="31"/>
    </row>
    <row r="24" spans="1:9">
      <c r="A24" s="32">
        <v>14</v>
      </c>
      <c r="B24" s="38" t="s">
        <v>39</v>
      </c>
      <c r="C24" s="39">
        <f t="shared" si="0"/>
        <v>194.8</v>
      </c>
      <c r="D24" s="31">
        <f t="shared" si="1"/>
        <v>339.37</v>
      </c>
      <c r="E24" s="31">
        <v>194.8</v>
      </c>
      <c r="F24" s="86">
        <v>339.37</v>
      </c>
      <c r="G24" s="31"/>
      <c r="H24" s="31"/>
      <c r="I24" s="31"/>
    </row>
    <row r="25" spans="1:9">
      <c r="A25" s="32">
        <v>15</v>
      </c>
      <c r="B25" s="38" t="s">
        <v>61</v>
      </c>
      <c r="C25" s="39">
        <f t="shared" si="0"/>
        <v>270</v>
      </c>
      <c r="D25" s="31">
        <f t="shared" si="1"/>
        <v>180</v>
      </c>
      <c r="E25" s="31">
        <v>270</v>
      </c>
      <c r="F25" s="86">
        <v>180</v>
      </c>
      <c r="G25" s="31"/>
      <c r="H25" s="31"/>
      <c r="I25" s="31"/>
    </row>
    <row r="26" spans="1:9">
      <c r="A26" s="32">
        <v>16</v>
      </c>
      <c r="B26" s="38" t="s">
        <v>62</v>
      </c>
      <c r="C26" s="39">
        <f t="shared" si="0"/>
        <v>5208.8</v>
      </c>
      <c r="D26" s="31">
        <f t="shared" si="1"/>
        <v>7918.1149999999998</v>
      </c>
      <c r="E26" s="31">
        <v>5208.8</v>
      </c>
      <c r="F26" s="85">
        <v>7918.1149999999998</v>
      </c>
      <c r="G26" s="31"/>
      <c r="H26" s="31"/>
      <c r="I26" s="31"/>
    </row>
    <row r="27" spans="1:9">
      <c r="A27" s="32">
        <v>17</v>
      </c>
      <c r="B27" s="38" t="s">
        <v>63</v>
      </c>
      <c r="C27" s="39">
        <f t="shared" si="0"/>
        <v>0</v>
      </c>
      <c r="D27" s="31">
        <f t="shared" si="1"/>
        <v>0</v>
      </c>
      <c r="E27" s="31">
        <v>0</v>
      </c>
      <c r="F27" s="86">
        <v>0</v>
      </c>
      <c r="G27" s="31"/>
      <c r="H27" s="31"/>
      <c r="I27" s="31"/>
    </row>
    <row r="28" spans="1:9">
      <c r="A28" s="32">
        <v>18</v>
      </c>
      <c r="B28" s="38" t="s">
        <v>64</v>
      </c>
      <c r="C28" s="39">
        <f t="shared" si="0"/>
        <v>8.8000000000000007</v>
      </c>
      <c r="D28" s="31">
        <f t="shared" si="1"/>
        <v>13.4</v>
      </c>
      <c r="E28" s="31">
        <v>8.8000000000000007</v>
      </c>
      <c r="F28" s="86">
        <v>13.4</v>
      </c>
      <c r="G28" s="31"/>
      <c r="H28" s="31"/>
      <c r="I28" s="31"/>
    </row>
    <row r="29" spans="1:9">
      <c r="A29" s="32">
        <v>19</v>
      </c>
      <c r="B29" s="38" t="s">
        <v>40</v>
      </c>
      <c r="C29" s="39">
        <f t="shared" si="0"/>
        <v>507.7</v>
      </c>
      <c r="D29" s="31">
        <f t="shared" si="1"/>
        <v>421</v>
      </c>
      <c r="E29" s="31">
        <v>507.7</v>
      </c>
      <c r="F29" s="86">
        <v>421</v>
      </c>
      <c r="G29" s="31"/>
      <c r="H29" s="31"/>
      <c r="I29" s="31"/>
    </row>
    <row r="30" spans="1:9">
      <c r="A30" s="32">
        <v>20</v>
      </c>
      <c r="B30" s="38" t="s">
        <v>65</v>
      </c>
      <c r="C30" s="39">
        <f t="shared" si="0"/>
        <v>114</v>
      </c>
      <c r="D30" s="31">
        <f t="shared" si="1"/>
        <v>171</v>
      </c>
      <c r="E30" s="31">
        <v>114</v>
      </c>
      <c r="F30" s="86">
        <v>171</v>
      </c>
      <c r="G30" s="31"/>
      <c r="H30" s="31"/>
      <c r="I30" s="31"/>
    </row>
    <row r="31" spans="1:9">
      <c r="A31" s="32">
        <v>21</v>
      </c>
      <c r="B31" s="38" t="s">
        <v>66</v>
      </c>
      <c r="C31" s="39">
        <f t="shared" si="0"/>
        <v>0</v>
      </c>
      <c r="D31" s="31">
        <f t="shared" si="1"/>
        <v>0</v>
      </c>
      <c r="E31" s="31">
        <v>0</v>
      </c>
      <c r="F31" s="86">
        <v>0</v>
      </c>
      <c r="G31" s="31"/>
      <c r="H31" s="31"/>
      <c r="I31" s="31"/>
    </row>
    <row r="32" spans="1:9">
      <c r="A32" s="32">
        <v>22</v>
      </c>
      <c r="B32" s="38" t="s">
        <v>67</v>
      </c>
      <c r="C32" s="39">
        <f t="shared" si="0"/>
        <v>5.4</v>
      </c>
      <c r="D32" s="31">
        <f t="shared" si="1"/>
        <v>0</v>
      </c>
      <c r="E32" s="31">
        <v>5.4</v>
      </c>
      <c r="F32" s="86">
        <v>0</v>
      </c>
      <c r="G32" s="31"/>
      <c r="H32" s="31"/>
      <c r="I32" s="31"/>
    </row>
    <row r="33" spans="1:9">
      <c r="A33" s="32">
        <v>23</v>
      </c>
      <c r="B33" s="38" t="s">
        <v>41</v>
      </c>
      <c r="C33" s="39">
        <f t="shared" si="0"/>
        <v>79.400000000000006</v>
      </c>
      <c r="D33" s="31">
        <f t="shared" si="1"/>
        <v>18</v>
      </c>
      <c r="E33" s="31">
        <v>79.400000000000006</v>
      </c>
      <c r="F33" s="86">
        <v>18</v>
      </c>
      <c r="G33" s="31"/>
      <c r="H33" s="31"/>
      <c r="I33" s="31"/>
    </row>
    <row r="34" spans="1:9">
      <c r="A34" s="32">
        <v>24</v>
      </c>
      <c r="B34" s="38" t="s">
        <v>42</v>
      </c>
      <c r="C34" s="39">
        <f t="shared" si="0"/>
        <v>118.6</v>
      </c>
      <c r="D34" s="31">
        <f t="shared" si="1"/>
        <v>216.1</v>
      </c>
      <c r="E34" s="31">
        <v>118.6</v>
      </c>
      <c r="F34" s="86">
        <v>216.1</v>
      </c>
      <c r="G34" s="31"/>
      <c r="H34" s="31"/>
      <c r="I34" s="31"/>
    </row>
    <row r="35" spans="1:9">
      <c r="A35" s="32">
        <v>25</v>
      </c>
      <c r="B35" s="38" t="s">
        <v>68</v>
      </c>
      <c r="C35" s="39">
        <f t="shared" si="0"/>
        <v>0</v>
      </c>
      <c r="D35" s="31">
        <f t="shared" si="1"/>
        <v>0</v>
      </c>
      <c r="E35" s="31">
        <v>0</v>
      </c>
      <c r="F35" s="86">
        <v>0</v>
      </c>
      <c r="G35" s="31"/>
      <c r="H35" s="31"/>
      <c r="I35" s="31"/>
    </row>
    <row r="36" spans="1:9">
      <c r="A36" s="32">
        <v>26</v>
      </c>
      <c r="B36" s="38" t="s">
        <v>43</v>
      </c>
      <c r="C36" s="39">
        <f t="shared" si="0"/>
        <v>19.5</v>
      </c>
      <c r="D36" s="31">
        <f t="shared" si="1"/>
        <v>96.05</v>
      </c>
      <c r="E36" s="31">
        <v>19.5</v>
      </c>
      <c r="F36" s="86">
        <v>96.05</v>
      </c>
      <c r="G36" s="31"/>
      <c r="H36" s="31"/>
      <c r="I36" s="31"/>
    </row>
    <row r="37" spans="1:9">
      <c r="A37" s="32">
        <v>27</v>
      </c>
      <c r="B37" s="38" t="s">
        <v>44</v>
      </c>
      <c r="C37" s="39">
        <f t="shared" si="0"/>
        <v>24.1</v>
      </c>
      <c r="D37" s="31">
        <f t="shared" si="1"/>
        <v>104.4</v>
      </c>
      <c r="E37" s="31">
        <v>24.1</v>
      </c>
      <c r="F37" s="86">
        <v>104.4</v>
      </c>
      <c r="G37" s="31"/>
      <c r="H37" s="31"/>
      <c r="I37" s="31"/>
    </row>
    <row r="38" spans="1:9">
      <c r="A38" s="32">
        <v>28</v>
      </c>
      <c r="B38" s="38" t="s">
        <v>69</v>
      </c>
      <c r="C38" s="39">
        <f t="shared" si="0"/>
        <v>197.5</v>
      </c>
      <c r="D38" s="31">
        <f t="shared" si="1"/>
        <v>238.3</v>
      </c>
      <c r="E38" s="31">
        <v>197.5</v>
      </c>
      <c r="F38" s="86">
        <v>238.3</v>
      </c>
      <c r="G38" s="31"/>
      <c r="H38" s="31"/>
      <c r="I38" s="31"/>
    </row>
    <row r="39" spans="1:9">
      <c r="A39" s="32">
        <v>29</v>
      </c>
      <c r="B39" s="38" t="s">
        <v>70</v>
      </c>
      <c r="C39" s="39">
        <f t="shared" si="0"/>
        <v>235.1</v>
      </c>
      <c r="D39" s="31">
        <f t="shared" si="1"/>
        <v>145.5</v>
      </c>
      <c r="E39" s="31">
        <v>235.1</v>
      </c>
      <c r="F39" s="86">
        <v>145.5</v>
      </c>
      <c r="G39" s="31"/>
      <c r="H39" s="31"/>
      <c r="I39" s="31"/>
    </row>
    <row r="40" spans="1:9">
      <c r="A40" s="32">
        <v>30</v>
      </c>
      <c r="B40" s="38" t="s">
        <v>46</v>
      </c>
      <c r="C40" s="39">
        <f t="shared" si="0"/>
        <v>164.7</v>
      </c>
      <c r="D40" s="31">
        <f t="shared" si="1"/>
        <v>180.464</v>
      </c>
      <c r="E40" s="31">
        <v>164.7</v>
      </c>
      <c r="F40" s="86">
        <v>180.464</v>
      </c>
      <c r="G40" s="31"/>
      <c r="H40" s="31"/>
      <c r="I40" s="31"/>
    </row>
    <row r="41" spans="1:9">
      <c r="A41" s="32">
        <v>31</v>
      </c>
      <c r="B41" s="38" t="s">
        <v>71</v>
      </c>
      <c r="C41" s="39">
        <f>E41+G41</f>
        <v>138.9</v>
      </c>
      <c r="D41" s="31">
        <f t="shared" si="1"/>
        <v>164.67</v>
      </c>
      <c r="E41" s="31">
        <v>138.9</v>
      </c>
      <c r="F41" s="86">
        <v>164.67</v>
      </c>
      <c r="G41" s="31"/>
      <c r="H41" s="31"/>
      <c r="I41" s="31"/>
    </row>
    <row r="42" spans="1:9">
      <c r="A42" s="32">
        <v>32</v>
      </c>
      <c r="B42" s="38" t="s">
        <v>47</v>
      </c>
      <c r="C42" s="39">
        <f t="shared" si="0"/>
        <v>0</v>
      </c>
      <c r="D42" s="31">
        <f t="shared" si="1"/>
        <v>159.30000000000001</v>
      </c>
      <c r="E42" s="31">
        <v>0</v>
      </c>
      <c r="F42" s="86">
        <v>159.30000000000001</v>
      </c>
      <c r="G42" s="31"/>
      <c r="H42" s="31"/>
      <c r="I42" s="31"/>
    </row>
    <row r="43" spans="1:9">
      <c r="A43" s="32">
        <v>33</v>
      </c>
      <c r="B43" s="38" t="s">
        <v>48</v>
      </c>
      <c r="C43" s="39">
        <f t="shared" si="0"/>
        <v>128.30000000000001</v>
      </c>
      <c r="D43" s="31">
        <f t="shared" si="1"/>
        <v>18.149999999999999</v>
      </c>
      <c r="E43" s="31">
        <v>128.30000000000001</v>
      </c>
      <c r="F43" s="86">
        <v>18.149999999999999</v>
      </c>
      <c r="G43" s="31"/>
      <c r="H43" s="31"/>
      <c r="I43" s="31"/>
    </row>
    <row r="44" spans="1:9">
      <c r="A44" s="32">
        <v>34</v>
      </c>
      <c r="B44" s="38" t="s">
        <v>72</v>
      </c>
      <c r="C44" s="39">
        <f t="shared" si="0"/>
        <v>0</v>
      </c>
      <c r="D44" s="31">
        <f t="shared" si="1"/>
        <v>0</v>
      </c>
      <c r="E44" s="31">
        <v>0</v>
      </c>
      <c r="F44" s="86">
        <v>0</v>
      </c>
      <c r="G44" s="31"/>
      <c r="H44" s="31"/>
      <c r="I44" s="31"/>
    </row>
    <row r="45" spans="1:9">
      <c r="A45" s="32">
        <v>35</v>
      </c>
      <c r="B45" s="38" t="s">
        <v>73</v>
      </c>
      <c r="C45" s="39">
        <f t="shared" si="0"/>
        <v>0</v>
      </c>
      <c r="D45" s="31">
        <f t="shared" si="1"/>
        <v>0</v>
      </c>
      <c r="E45" s="31">
        <v>0</v>
      </c>
      <c r="F45" s="86">
        <v>0</v>
      </c>
      <c r="G45" s="31"/>
      <c r="H45" s="31"/>
      <c r="I45" s="31"/>
    </row>
    <row r="46" spans="1:9">
      <c r="A46" s="32">
        <v>36</v>
      </c>
      <c r="B46" s="40" t="s">
        <v>49</v>
      </c>
      <c r="C46" s="39">
        <f t="shared" si="0"/>
        <v>290</v>
      </c>
      <c r="D46" s="31">
        <f t="shared" si="1"/>
        <v>290</v>
      </c>
      <c r="E46" s="31">
        <v>290</v>
      </c>
      <c r="F46" s="86">
        <v>290</v>
      </c>
      <c r="G46" s="31"/>
      <c r="H46" s="31"/>
      <c r="I46" s="31"/>
    </row>
    <row r="47" spans="1:9">
      <c r="A47" s="32">
        <v>37</v>
      </c>
      <c r="B47" s="41" t="s">
        <v>50</v>
      </c>
      <c r="C47" s="39">
        <f t="shared" si="0"/>
        <v>89.6</v>
      </c>
      <c r="D47" s="31">
        <f t="shared" si="1"/>
        <v>67.2</v>
      </c>
      <c r="E47" s="31">
        <v>89.6</v>
      </c>
      <c r="F47" s="86">
        <v>67.2</v>
      </c>
      <c r="G47" s="31"/>
      <c r="H47" s="31"/>
      <c r="I47" s="31"/>
    </row>
    <row r="48" spans="1:9">
      <c r="A48" s="32">
        <v>38</v>
      </c>
      <c r="B48" s="38" t="s">
        <v>74</v>
      </c>
      <c r="C48" s="39">
        <f t="shared" si="0"/>
        <v>904.2</v>
      </c>
      <c r="D48" s="31">
        <f t="shared" si="1"/>
        <v>653.98</v>
      </c>
      <c r="E48" s="31">
        <v>904.2</v>
      </c>
      <c r="F48" s="85">
        <v>653.98</v>
      </c>
      <c r="G48" s="31"/>
      <c r="H48" s="31"/>
      <c r="I48" s="31"/>
    </row>
    <row r="49" spans="1:9">
      <c r="A49" s="32">
        <v>39</v>
      </c>
      <c r="B49" s="41" t="s">
        <v>75</v>
      </c>
      <c r="C49" s="39">
        <f t="shared" si="0"/>
        <v>0</v>
      </c>
      <c r="D49" s="31">
        <f t="shared" si="1"/>
        <v>0</v>
      </c>
      <c r="E49" s="31">
        <v>0</v>
      </c>
      <c r="F49" s="85">
        <v>0</v>
      </c>
      <c r="G49" s="31"/>
      <c r="H49" s="31"/>
      <c r="I49" s="31"/>
    </row>
    <row r="50" spans="1:9">
      <c r="A50" s="32">
        <v>40</v>
      </c>
      <c r="B50" s="38" t="s">
        <v>51</v>
      </c>
      <c r="C50" s="39">
        <f t="shared" si="0"/>
        <v>968.5</v>
      </c>
      <c r="D50" s="31">
        <f t="shared" si="1"/>
        <v>1232.69</v>
      </c>
      <c r="E50" s="31">
        <v>968.5</v>
      </c>
      <c r="F50" s="85">
        <v>1232.69</v>
      </c>
      <c r="G50" s="31"/>
      <c r="H50" s="31"/>
      <c r="I50" s="31"/>
    </row>
    <row r="51" spans="1:9">
      <c r="A51" s="32">
        <v>41</v>
      </c>
      <c r="B51" s="38" t="s">
        <v>52</v>
      </c>
      <c r="C51" s="39">
        <f t="shared" si="0"/>
        <v>853.1</v>
      </c>
      <c r="D51" s="31">
        <f t="shared" si="1"/>
        <v>181.684</v>
      </c>
      <c r="E51" s="31">
        <v>853.1</v>
      </c>
      <c r="F51" s="86">
        <v>181.684</v>
      </c>
      <c r="G51" s="31"/>
      <c r="H51" s="31"/>
      <c r="I51" s="31"/>
    </row>
    <row r="52" spans="1:9" ht="18" thickBot="1">
      <c r="A52" s="32">
        <v>42</v>
      </c>
      <c r="B52" s="41" t="s">
        <v>76</v>
      </c>
      <c r="C52" s="39">
        <f t="shared" si="0"/>
        <v>5.4</v>
      </c>
      <c r="D52" s="31">
        <f t="shared" si="1"/>
        <v>7.2</v>
      </c>
      <c r="E52" s="31">
        <v>5.4</v>
      </c>
      <c r="F52" s="86">
        <v>7.2</v>
      </c>
      <c r="G52" s="31"/>
      <c r="H52" s="31"/>
      <c r="I52" s="31"/>
    </row>
    <row r="53" spans="1:9" ht="18" thickBot="1">
      <c r="A53" s="70" t="s">
        <v>53</v>
      </c>
      <c r="B53" s="71"/>
      <c r="C53" s="31">
        <f>E53+G53</f>
        <v>66992.299999999988</v>
      </c>
      <c r="D53" s="33">
        <f t="shared" ref="D53:I53" si="2">SUM(D11:D52)</f>
        <v>77379.007999999987</v>
      </c>
      <c r="E53" s="33">
        <f>SUM(E11:E52)</f>
        <v>66992.299999999988</v>
      </c>
      <c r="F53" s="33">
        <f t="shared" si="2"/>
        <v>77379.007999999987</v>
      </c>
      <c r="G53" s="33">
        <f t="shared" si="2"/>
        <v>0</v>
      </c>
      <c r="H53" s="33">
        <f t="shared" si="2"/>
        <v>0</v>
      </c>
      <c r="I53" s="33">
        <f t="shared" si="2"/>
        <v>0</v>
      </c>
    </row>
    <row r="54" spans="1:9">
      <c r="A54" s="35"/>
      <c r="B54" s="36"/>
      <c r="C54" s="36"/>
      <c r="D54" s="36"/>
      <c r="E54" s="36"/>
      <c r="F54" s="87"/>
      <c r="G54" s="36"/>
      <c r="H54" s="37"/>
      <c r="I54" s="37"/>
    </row>
    <row r="55" spans="1:9">
      <c r="A55" s="35"/>
      <c r="B55" s="36"/>
      <c r="C55" s="36"/>
      <c r="D55" s="36"/>
      <c r="E55" s="36"/>
      <c r="F55" s="36"/>
      <c r="G55" s="36"/>
      <c r="H55" s="37"/>
      <c r="I55" s="37"/>
    </row>
    <row r="56" spans="1:9">
      <c r="A56" s="35"/>
      <c r="B56" s="36"/>
      <c r="C56" s="36"/>
      <c r="D56" s="36"/>
      <c r="E56" s="36"/>
      <c r="F56" s="36"/>
      <c r="G56" s="36"/>
      <c r="H56" s="37"/>
      <c r="I56" s="37"/>
    </row>
    <row r="57" spans="1:9">
      <c r="A57" s="35"/>
      <c r="B57" s="36"/>
      <c r="C57" s="36"/>
      <c r="D57" s="36"/>
      <c r="E57" s="36"/>
      <c r="F57" s="36"/>
      <c r="G57" s="36"/>
      <c r="H57" s="37"/>
      <c r="I57" s="37"/>
    </row>
    <row r="58" spans="1:9">
      <c r="A58" s="35"/>
      <c r="B58" s="36"/>
      <c r="C58" s="36"/>
      <c r="D58" s="36"/>
      <c r="E58" s="36"/>
      <c r="F58" s="36"/>
      <c r="G58" s="36"/>
      <c r="H58" s="37"/>
      <c r="I58" s="37"/>
    </row>
    <row r="59" spans="1:9">
      <c r="A59" s="35"/>
      <c r="B59" s="36"/>
      <c r="C59" s="36"/>
      <c r="D59" s="36"/>
      <c r="E59" s="36"/>
      <c r="F59" s="36"/>
      <c r="G59" s="36"/>
      <c r="H59" s="37"/>
      <c r="I59" s="37"/>
    </row>
    <row r="60" spans="1:9">
      <c r="A60" s="35"/>
      <c r="B60" s="36"/>
      <c r="C60" s="36"/>
      <c r="D60" s="36"/>
      <c r="E60" s="36"/>
      <c r="F60" s="36"/>
      <c r="G60" s="36"/>
      <c r="H60" s="37"/>
      <c r="I60" s="37"/>
    </row>
    <row r="61" spans="1:9">
      <c r="A61" s="35"/>
      <c r="B61" s="36"/>
      <c r="C61" s="36"/>
      <c r="D61" s="36"/>
      <c r="E61" s="36"/>
      <c r="F61" s="36"/>
      <c r="G61" s="36"/>
      <c r="H61" s="37"/>
      <c r="I61" s="37"/>
    </row>
    <row r="62" spans="1:9">
      <c r="A62" s="35"/>
      <c r="B62" s="36"/>
      <c r="C62" s="36"/>
      <c r="D62" s="36"/>
      <c r="E62" s="36"/>
      <c r="F62" s="36"/>
      <c r="G62" s="36"/>
      <c r="H62" s="37"/>
      <c r="I62" s="37"/>
    </row>
    <row r="63" spans="1:9">
      <c r="A63" s="35"/>
      <c r="B63" s="36"/>
      <c r="C63" s="36"/>
      <c r="D63" s="36"/>
      <c r="E63" s="36"/>
      <c r="F63" s="36"/>
      <c r="G63" s="36"/>
      <c r="H63" s="37"/>
      <c r="I63" s="37"/>
    </row>
    <row r="64" spans="1:9">
      <c r="A64" s="35"/>
      <c r="B64" s="36"/>
      <c r="C64" s="36"/>
      <c r="D64" s="36"/>
      <c r="E64" s="36"/>
      <c r="F64" s="36"/>
      <c r="G64" s="36"/>
      <c r="H64" s="37"/>
      <c r="I64" s="37"/>
    </row>
    <row r="65" spans="1:9">
      <c r="A65" s="35"/>
      <c r="B65" s="36"/>
      <c r="C65" s="36"/>
      <c r="D65" s="36"/>
      <c r="E65" s="36"/>
      <c r="F65" s="36"/>
      <c r="G65" s="36"/>
      <c r="H65" s="37"/>
      <c r="I65" s="37"/>
    </row>
    <row r="66" spans="1:9">
      <c r="A66" s="35"/>
      <c r="B66" s="36"/>
      <c r="C66" s="36"/>
      <c r="D66" s="36"/>
      <c r="E66" s="36"/>
      <c r="F66" s="36"/>
      <c r="G66" s="36"/>
      <c r="H66" s="37"/>
      <c r="I66" s="37"/>
    </row>
    <row r="67" spans="1:9">
      <c r="A67" s="35"/>
      <c r="B67" s="36"/>
      <c r="C67" s="36"/>
      <c r="D67" s="36"/>
      <c r="E67" s="36"/>
      <c r="F67" s="36"/>
      <c r="G67" s="36"/>
      <c r="H67" s="37"/>
      <c r="I67" s="37"/>
    </row>
    <row r="68" spans="1:9">
      <c r="A68" s="35"/>
      <c r="B68" s="36"/>
      <c r="C68" s="36"/>
      <c r="D68" s="36"/>
      <c r="E68" s="36"/>
      <c r="F68" s="36"/>
      <c r="G68" s="36"/>
      <c r="H68" s="37"/>
      <c r="I68" s="37"/>
    </row>
    <row r="69" spans="1:9">
      <c r="A69" s="35"/>
      <c r="B69" s="36"/>
      <c r="C69" s="36"/>
      <c r="D69" s="36"/>
      <c r="E69" s="36"/>
      <c r="F69" s="36"/>
      <c r="G69" s="36"/>
      <c r="H69" s="37"/>
      <c r="I69" s="37"/>
    </row>
    <row r="70" spans="1:9">
      <c r="A70" s="35"/>
      <c r="B70" s="36"/>
      <c r="C70" s="36"/>
      <c r="D70" s="36"/>
      <c r="E70" s="36"/>
      <c r="F70" s="36"/>
      <c r="G70" s="36"/>
      <c r="H70" s="37"/>
      <c r="I70" s="37"/>
    </row>
    <row r="71" spans="1:9">
      <c r="A71" s="35"/>
      <c r="B71" s="36"/>
      <c r="C71" s="36"/>
      <c r="D71" s="36"/>
      <c r="E71" s="36"/>
      <c r="F71" s="36"/>
      <c r="G71" s="36"/>
      <c r="H71" s="37"/>
      <c r="I71" s="37"/>
    </row>
    <row r="72" spans="1:9">
      <c r="A72" s="35"/>
      <c r="B72" s="36"/>
      <c r="C72" s="36"/>
      <c r="D72" s="36"/>
      <c r="E72" s="36"/>
      <c r="F72" s="36"/>
      <c r="G72" s="36"/>
      <c r="H72" s="37"/>
      <c r="I72" s="37"/>
    </row>
    <row r="73" spans="1:9">
      <c r="A73" s="35"/>
      <c r="B73" s="36"/>
      <c r="C73" s="36"/>
      <c r="D73" s="36"/>
      <c r="E73" s="36"/>
      <c r="F73" s="36"/>
      <c r="G73" s="36"/>
      <c r="H73" s="37"/>
      <c r="I73" s="37"/>
    </row>
    <row r="74" spans="1:9">
      <c r="A74" s="35"/>
      <c r="B74" s="36"/>
      <c r="C74" s="36"/>
      <c r="D74" s="36"/>
      <c r="E74" s="36"/>
      <c r="F74" s="36"/>
      <c r="G74" s="36"/>
      <c r="H74" s="37"/>
      <c r="I74" s="37"/>
    </row>
    <row r="75" spans="1:9">
      <c r="A75" s="35"/>
      <c r="B75" s="36"/>
      <c r="C75" s="36"/>
      <c r="D75" s="36"/>
      <c r="E75" s="36"/>
      <c r="F75" s="36"/>
      <c r="G75" s="36"/>
      <c r="H75" s="37"/>
      <c r="I75" s="37"/>
    </row>
    <row r="76" spans="1:9">
      <c r="A76" s="35"/>
      <c r="B76" s="36"/>
      <c r="C76" s="36"/>
      <c r="D76" s="36"/>
      <c r="E76" s="36"/>
      <c r="F76" s="36"/>
      <c r="G76" s="36"/>
      <c r="H76" s="37"/>
      <c r="I76" s="37"/>
    </row>
    <row r="77" spans="1:9">
      <c r="A77" s="35"/>
      <c r="B77" s="36"/>
      <c r="C77" s="36"/>
      <c r="D77" s="36"/>
      <c r="E77" s="36"/>
      <c r="F77" s="36"/>
      <c r="G77" s="36"/>
      <c r="H77" s="37"/>
      <c r="I77" s="37"/>
    </row>
    <row r="78" spans="1:9">
      <c r="A78" s="35"/>
      <c r="B78" s="36"/>
      <c r="C78" s="36"/>
      <c r="D78" s="36"/>
      <c r="E78" s="36"/>
      <c r="F78" s="36"/>
      <c r="G78" s="36"/>
      <c r="H78" s="37"/>
      <c r="I78" s="37"/>
    </row>
    <row r="79" spans="1:9">
      <c r="A79" s="35"/>
      <c r="B79" s="36"/>
      <c r="C79" s="36"/>
      <c r="D79" s="36"/>
      <c r="E79" s="36"/>
      <c r="F79" s="36"/>
      <c r="G79" s="36"/>
      <c r="H79" s="37"/>
      <c r="I79" s="37"/>
    </row>
    <row r="80" spans="1:9">
      <c r="A80" s="35"/>
      <c r="B80" s="36"/>
      <c r="C80" s="36"/>
      <c r="D80" s="36"/>
      <c r="E80" s="36"/>
      <c r="F80" s="36"/>
      <c r="G80" s="36"/>
      <c r="H80" s="37"/>
      <c r="I80" s="37"/>
    </row>
    <row r="81" spans="1:9">
      <c r="A81" s="35"/>
      <c r="B81" s="36"/>
      <c r="C81" s="36"/>
      <c r="D81" s="36"/>
      <c r="E81" s="36"/>
      <c r="F81" s="36"/>
      <c r="G81" s="36"/>
      <c r="H81" s="37"/>
      <c r="I81" s="37"/>
    </row>
    <row r="82" spans="1:9">
      <c r="A82" s="20"/>
      <c r="B82" s="23"/>
      <c r="C82" s="23"/>
      <c r="D82" s="23"/>
      <c r="E82" s="23"/>
      <c r="F82" s="23"/>
      <c r="G82" s="23"/>
    </row>
    <row r="83" spans="1:9">
      <c r="A83" s="20"/>
      <c r="B83" s="23"/>
      <c r="C83" s="23"/>
      <c r="D83" s="23"/>
      <c r="E83" s="23"/>
      <c r="F83" s="23"/>
      <c r="G83" s="23"/>
    </row>
    <row r="84" spans="1:9">
      <c r="A84" s="20"/>
      <c r="B84" s="23"/>
      <c r="C84" s="23"/>
      <c r="D84" s="23"/>
      <c r="E84" s="23"/>
      <c r="F84" s="23"/>
      <c r="G84" s="23"/>
    </row>
    <row r="85" spans="1:9">
      <c r="A85" s="20"/>
      <c r="B85" s="23"/>
      <c r="C85" s="23"/>
      <c r="D85" s="23"/>
      <c r="E85" s="23"/>
      <c r="F85" s="23"/>
      <c r="G85" s="23"/>
    </row>
    <row r="86" spans="1:9">
      <c r="A86" s="20"/>
      <c r="B86" s="23"/>
      <c r="C86" s="23"/>
      <c r="D86" s="23"/>
      <c r="E86" s="23"/>
      <c r="F86" s="23"/>
      <c r="G86" s="23"/>
    </row>
    <row r="87" spans="1:9">
      <c r="A87" s="20"/>
      <c r="B87" s="23"/>
      <c r="C87" s="23"/>
      <c r="D87" s="23"/>
      <c r="E87" s="23"/>
      <c r="F87" s="23"/>
      <c r="G87" s="23"/>
    </row>
    <row r="88" spans="1:9">
      <c r="A88" s="20"/>
      <c r="B88" s="23"/>
      <c r="C88" s="23"/>
      <c r="D88" s="23"/>
      <c r="E88" s="23"/>
      <c r="F88" s="23"/>
      <c r="G88" s="23"/>
    </row>
    <row r="89" spans="1:9">
      <c r="A89" s="20"/>
      <c r="B89" s="23"/>
      <c r="C89" s="23"/>
      <c r="D89" s="23"/>
      <c r="E89" s="23"/>
      <c r="F89" s="23"/>
      <c r="G89" s="23"/>
    </row>
    <row r="90" spans="1:9">
      <c r="A90" s="20"/>
      <c r="B90" s="23"/>
      <c r="C90" s="23"/>
      <c r="D90" s="23"/>
      <c r="E90" s="23"/>
      <c r="F90" s="23"/>
      <c r="G90" s="23"/>
    </row>
    <row r="91" spans="1:9">
      <c r="A91" s="20"/>
      <c r="B91" s="23"/>
      <c r="C91" s="23"/>
      <c r="D91" s="23"/>
      <c r="E91" s="23"/>
      <c r="F91" s="23"/>
      <c r="G91" s="23"/>
    </row>
    <row r="92" spans="1:9">
      <c r="A92" s="20"/>
      <c r="B92" s="23"/>
      <c r="C92" s="23"/>
      <c r="D92" s="23"/>
      <c r="E92" s="23"/>
      <c r="F92" s="23"/>
      <c r="G92" s="23"/>
    </row>
    <row r="93" spans="1:9">
      <c r="A93" s="20"/>
      <c r="B93" s="23"/>
      <c r="C93" s="23"/>
      <c r="D93" s="23"/>
      <c r="E93" s="23"/>
      <c r="F93" s="23"/>
      <c r="G93" s="23"/>
    </row>
    <row r="94" spans="1:9">
      <c r="A94" s="20"/>
      <c r="B94" s="23"/>
      <c r="C94" s="23"/>
      <c r="D94" s="23"/>
      <c r="E94" s="23"/>
      <c r="F94" s="23"/>
      <c r="G94" s="23"/>
    </row>
    <row r="95" spans="1:9">
      <c r="A95" s="20"/>
      <c r="B95" s="23"/>
      <c r="C95" s="23"/>
      <c r="D95" s="23"/>
      <c r="E95" s="23"/>
      <c r="F95" s="23"/>
      <c r="G95" s="23"/>
    </row>
    <row r="96" spans="1:9">
      <c r="A96" s="20"/>
      <c r="B96" s="23"/>
      <c r="C96" s="23"/>
      <c r="D96" s="23"/>
      <c r="E96" s="23"/>
      <c r="F96" s="23"/>
      <c r="G96" s="23"/>
    </row>
    <row r="97" spans="1:7">
      <c r="A97" s="20"/>
      <c r="B97" s="23"/>
      <c r="C97" s="23"/>
      <c r="D97" s="23"/>
      <c r="E97" s="23"/>
      <c r="F97" s="23"/>
      <c r="G97" s="23"/>
    </row>
    <row r="98" spans="1:7">
      <c r="A98" s="20"/>
      <c r="B98" s="23"/>
      <c r="C98" s="23"/>
      <c r="D98" s="23"/>
      <c r="E98" s="23"/>
      <c r="F98" s="23"/>
      <c r="G98" s="23"/>
    </row>
    <row r="99" spans="1:7">
      <c r="A99" s="20"/>
      <c r="B99" s="23"/>
      <c r="C99" s="23"/>
      <c r="D99" s="23"/>
      <c r="E99" s="23"/>
      <c r="F99" s="23"/>
      <c r="G99" s="23"/>
    </row>
    <row r="100" spans="1:7">
      <c r="A100" s="20"/>
      <c r="B100" s="23"/>
      <c r="C100" s="23"/>
      <c r="D100" s="23"/>
      <c r="E100" s="23"/>
      <c r="F100" s="23"/>
      <c r="G100" s="23"/>
    </row>
    <row r="101" spans="1:7">
      <c r="A101" s="20"/>
      <c r="B101" s="23"/>
      <c r="C101" s="23"/>
      <c r="D101" s="23"/>
      <c r="E101" s="23"/>
      <c r="F101" s="23"/>
      <c r="G101" s="23"/>
    </row>
    <row r="102" spans="1:7">
      <c r="A102" s="20"/>
      <c r="B102" s="23"/>
      <c r="C102" s="23"/>
      <c r="D102" s="23"/>
      <c r="E102" s="23"/>
      <c r="F102" s="23"/>
      <c r="G102" s="23"/>
    </row>
    <row r="103" spans="1:7">
      <c r="A103" s="20"/>
      <c r="B103" s="23"/>
      <c r="C103" s="23"/>
      <c r="D103" s="23"/>
      <c r="E103" s="23"/>
      <c r="F103" s="23"/>
      <c r="G103" s="23"/>
    </row>
    <row r="104" spans="1:7">
      <c r="A104" s="20"/>
      <c r="B104" s="23"/>
      <c r="C104" s="23"/>
      <c r="D104" s="23"/>
      <c r="E104" s="23"/>
      <c r="F104" s="23"/>
      <c r="G104" s="23"/>
    </row>
    <row r="105" spans="1:7">
      <c r="A105" s="20"/>
      <c r="B105" s="23"/>
      <c r="C105" s="23"/>
      <c r="D105" s="23"/>
      <c r="E105" s="23"/>
      <c r="F105" s="23"/>
      <c r="G105" s="23"/>
    </row>
    <row r="106" spans="1:7">
      <c r="A106" s="20"/>
      <c r="B106" s="23"/>
      <c r="C106" s="23"/>
      <c r="D106" s="23"/>
      <c r="E106" s="23"/>
      <c r="F106" s="23"/>
      <c r="G106" s="23"/>
    </row>
    <row r="107" spans="1:7">
      <c r="A107" s="20"/>
      <c r="B107" s="23"/>
      <c r="C107" s="23"/>
      <c r="D107" s="23"/>
      <c r="E107" s="23"/>
      <c r="F107" s="23"/>
      <c r="G107" s="23"/>
    </row>
    <row r="108" spans="1:7">
      <c r="A108" s="20"/>
      <c r="B108" s="23"/>
      <c r="C108" s="23"/>
      <c r="D108" s="23"/>
      <c r="E108" s="23"/>
      <c r="F108" s="23"/>
      <c r="G108" s="23"/>
    </row>
    <row r="109" spans="1:7">
      <c r="A109" s="20"/>
      <c r="B109" s="23"/>
      <c r="C109" s="23"/>
      <c r="D109" s="23"/>
      <c r="E109" s="23"/>
      <c r="F109" s="23"/>
      <c r="G109" s="23"/>
    </row>
    <row r="110" spans="1:7">
      <c r="A110" s="20"/>
      <c r="B110" s="23"/>
      <c r="C110" s="23"/>
      <c r="D110" s="23"/>
      <c r="E110" s="23"/>
      <c r="F110" s="23"/>
      <c r="G110" s="23"/>
    </row>
    <row r="111" spans="1:7">
      <c r="A111" s="20"/>
      <c r="B111" s="23"/>
      <c r="C111" s="23"/>
      <c r="D111" s="23"/>
      <c r="E111" s="23"/>
      <c r="F111" s="23"/>
      <c r="G111" s="23"/>
    </row>
    <row r="112" spans="1:7">
      <c r="A112" s="20"/>
      <c r="B112" s="23"/>
      <c r="C112" s="23"/>
      <c r="D112" s="23"/>
      <c r="E112" s="23"/>
      <c r="F112" s="23"/>
      <c r="G112" s="23"/>
    </row>
    <row r="113" spans="1:7">
      <c r="A113" s="20"/>
      <c r="B113" s="23"/>
      <c r="C113" s="23"/>
      <c r="D113" s="23"/>
      <c r="E113" s="23"/>
      <c r="F113" s="23"/>
      <c r="G113" s="23"/>
    </row>
    <row r="114" spans="1:7">
      <c r="A114" s="20"/>
      <c r="B114" s="23"/>
      <c r="C114" s="23"/>
      <c r="D114" s="23"/>
      <c r="E114" s="23"/>
      <c r="F114" s="23"/>
      <c r="G114" s="23"/>
    </row>
    <row r="115" spans="1:7">
      <c r="A115" s="20"/>
      <c r="B115" s="23"/>
      <c r="C115" s="23"/>
      <c r="D115" s="23"/>
      <c r="E115" s="23"/>
      <c r="F115" s="23"/>
      <c r="G115" s="23"/>
    </row>
    <row r="116" spans="1:7">
      <c r="A116" s="20"/>
      <c r="B116" s="23"/>
      <c r="C116" s="23"/>
      <c r="D116" s="23"/>
      <c r="E116" s="23"/>
      <c r="F116" s="23"/>
      <c r="G116" s="23"/>
    </row>
    <row r="117" spans="1:7">
      <c r="A117" s="20"/>
      <c r="B117" s="23"/>
      <c r="C117" s="23"/>
      <c r="D117" s="23"/>
      <c r="E117" s="23"/>
      <c r="F117" s="23"/>
      <c r="G117" s="23"/>
    </row>
    <row r="118" spans="1:7">
      <c r="A118" s="20"/>
      <c r="B118" s="23"/>
      <c r="C118" s="23"/>
      <c r="D118" s="23"/>
      <c r="E118" s="23"/>
      <c r="F118" s="23"/>
      <c r="G118" s="23"/>
    </row>
    <row r="119" spans="1:7">
      <c r="A119" s="20"/>
      <c r="B119" s="23"/>
      <c r="C119" s="23"/>
      <c r="D119" s="23"/>
      <c r="E119" s="23"/>
      <c r="F119" s="23"/>
      <c r="G119" s="23"/>
    </row>
    <row r="120" spans="1:7">
      <c r="A120" s="20"/>
      <c r="B120" s="23"/>
      <c r="C120" s="23"/>
      <c r="D120" s="23"/>
      <c r="E120" s="23"/>
      <c r="F120" s="23"/>
      <c r="G120" s="23"/>
    </row>
    <row r="121" spans="1:7">
      <c r="A121" s="20"/>
      <c r="B121" s="23"/>
      <c r="C121" s="23"/>
      <c r="D121" s="23"/>
      <c r="E121" s="23"/>
      <c r="F121" s="23"/>
      <c r="G121" s="23"/>
    </row>
    <row r="122" spans="1:7">
      <c r="A122" s="20"/>
      <c r="B122" s="23"/>
      <c r="C122" s="23"/>
      <c r="D122" s="23"/>
      <c r="E122" s="23"/>
      <c r="F122" s="23"/>
      <c r="G122" s="23"/>
    </row>
    <row r="123" spans="1:7">
      <c r="A123" s="20"/>
      <c r="B123" s="23"/>
      <c r="C123" s="23"/>
      <c r="D123" s="23"/>
      <c r="E123" s="23"/>
      <c r="F123" s="23"/>
      <c r="G123" s="23"/>
    </row>
    <row r="124" spans="1:7">
      <c r="A124" s="20"/>
      <c r="B124" s="23"/>
      <c r="C124" s="23"/>
      <c r="D124" s="23"/>
      <c r="E124" s="23"/>
      <c r="F124" s="23"/>
      <c r="G124" s="23"/>
    </row>
    <row r="125" spans="1:7">
      <c r="A125" s="20"/>
      <c r="B125" s="23"/>
      <c r="C125" s="23"/>
      <c r="D125" s="23"/>
      <c r="E125" s="23"/>
      <c r="F125" s="23"/>
      <c r="G125" s="23"/>
    </row>
    <row r="126" spans="1:7">
      <c r="A126" s="20"/>
      <c r="B126" s="23"/>
      <c r="C126" s="23"/>
      <c r="D126" s="23"/>
      <c r="E126" s="23"/>
      <c r="F126" s="23"/>
      <c r="G126" s="23"/>
    </row>
    <row r="127" spans="1:7">
      <c r="A127" s="20"/>
      <c r="B127" s="23"/>
      <c r="C127" s="23"/>
      <c r="D127" s="23"/>
      <c r="E127" s="23"/>
      <c r="F127" s="23"/>
      <c r="G127" s="23"/>
    </row>
    <row r="128" spans="1:7">
      <c r="A128" s="20"/>
      <c r="B128" s="23"/>
      <c r="C128" s="23"/>
      <c r="D128" s="23"/>
      <c r="E128" s="23"/>
      <c r="F128" s="23"/>
      <c r="G128" s="23"/>
    </row>
    <row r="129" spans="1:7">
      <c r="A129" s="20"/>
      <c r="B129" s="23"/>
      <c r="C129" s="23"/>
      <c r="D129" s="23"/>
      <c r="E129" s="23"/>
      <c r="F129" s="23"/>
      <c r="G129" s="23"/>
    </row>
    <row r="130" spans="1:7">
      <c r="A130" s="20"/>
      <c r="B130" s="23"/>
      <c r="C130" s="23"/>
      <c r="D130" s="23"/>
      <c r="E130" s="23"/>
      <c r="F130" s="23"/>
      <c r="G130" s="23"/>
    </row>
    <row r="131" spans="1:7">
      <c r="A131" s="20"/>
      <c r="B131" s="23"/>
      <c r="C131" s="23"/>
      <c r="D131" s="23"/>
      <c r="E131" s="23"/>
      <c r="F131" s="23"/>
      <c r="G131" s="23"/>
    </row>
    <row r="132" spans="1:7">
      <c r="A132" s="20"/>
      <c r="B132" s="23"/>
      <c r="C132" s="23"/>
      <c r="D132" s="23"/>
      <c r="E132" s="23"/>
      <c r="F132" s="23"/>
      <c r="G132" s="23"/>
    </row>
    <row r="133" spans="1:7">
      <c r="A133" s="20"/>
      <c r="B133" s="23"/>
      <c r="C133" s="23"/>
      <c r="D133" s="23"/>
      <c r="E133" s="23"/>
      <c r="F133" s="23"/>
      <c r="G133" s="23"/>
    </row>
    <row r="134" spans="1:7">
      <c r="A134" s="20"/>
      <c r="B134" s="23"/>
      <c r="C134" s="23"/>
      <c r="D134" s="23"/>
      <c r="E134" s="23"/>
      <c r="F134" s="23"/>
      <c r="G134" s="23"/>
    </row>
    <row r="135" spans="1:7">
      <c r="A135" s="20"/>
      <c r="B135" s="23"/>
      <c r="C135" s="23"/>
      <c r="D135" s="23"/>
      <c r="E135" s="23"/>
      <c r="F135" s="23"/>
      <c r="G135" s="23"/>
    </row>
    <row r="136" spans="1:7">
      <c r="A136" s="20"/>
      <c r="B136" s="23"/>
      <c r="C136" s="23"/>
      <c r="D136" s="23"/>
      <c r="E136" s="23"/>
      <c r="F136" s="23"/>
      <c r="G136" s="23"/>
    </row>
    <row r="137" spans="1:7">
      <c r="A137" s="20"/>
      <c r="B137" s="23"/>
      <c r="C137" s="23"/>
      <c r="D137" s="23"/>
      <c r="E137" s="23"/>
      <c r="F137" s="23"/>
      <c r="G137" s="23"/>
    </row>
    <row r="138" spans="1:7">
      <c r="A138" s="20"/>
      <c r="B138" s="23"/>
      <c r="C138" s="23"/>
      <c r="D138" s="23"/>
      <c r="E138" s="23"/>
      <c r="F138" s="23"/>
      <c r="G138" s="23"/>
    </row>
    <row r="139" spans="1:7">
      <c r="A139" s="20"/>
      <c r="B139" s="23"/>
      <c r="C139" s="23"/>
      <c r="D139" s="23"/>
      <c r="E139" s="23"/>
      <c r="F139" s="23"/>
      <c r="G139" s="23"/>
    </row>
    <row r="140" spans="1:7">
      <c r="A140" s="20"/>
      <c r="B140" s="23"/>
      <c r="C140" s="23"/>
      <c r="D140" s="23"/>
      <c r="E140" s="23"/>
      <c r="F140" s="23"/>
      <c r="G140" s="23"/>
    </row>
    <row r="141" spans="1:7">
      <c r="B141" s="23"/>
      <c r="C141" s="23"/>
      <c r="D141" s="23"/>
    </row>
    <row r="142" spans="1:7">
      <c r="B142" s="23"/>
      <c r="C142" s="23"/>
      <c r="D142" s="23"/>
    </row>
    <row r="143" spans="1:7">
      <c r="B143" s="23"/>
      <c r="C143" s="23"/>
      <c r="D143" s="23"/>
    </row>
    <row r="144" spans="1:7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  <row r="237" spans="2:4">
      <c r="B237" s="23"/>
      <c r="C237" s="23"/>
      <c r="D237" s="23"/>
    </row>
    <row r="238" spans="2:4">
      <c r="B238" s="23"/>
      <c r="C238" s="23"/>
      <c r="D238" s="23"/>
    </row>
    <row r="239" spans="2:4">
      <c r="B239" s="23"/>
      <c r="C239" s="23"/>
      <c r="D239" s="23"/>
    </row>
    <row r="240" spans="2:4">
      <c r="B240" s="23"/>
      <c r="C240" s="23"/>
      <c r="D240" s="23"/>
    </row>
    <row r="241" spans="2:4">
      <c r="B241" s="23"/>
      <c r="C241" s="23"/>
      <c r="D241" s="23"/>
    </row>
    <row r="242" spans="2:4">
      <c r="B242" s="23"/>
      <c r="C242" s="23"/>
      <c r="D242" s="23"/>
    </row>
    <row r="243" spans="2:4">
      <c r="B243" s="23"/>
      <c r="C243" s="23"/>
      <c r="D243" s="23"/>
    </row>
    <row r="244" spans="2:4">
      <c r="B244" s="23"/>
      <c r="C244" s="23"/>
      <c r="D244" s="23"/>
    </row>
    <row r="245" spans="2:4">
      <c r="B245" s="23"/>
      <c r="C245" s="23"/>
      <c r="D245" s="23"/>
    </row>
    <row r="246" spans="2:4">
      <c r="B246" s="23"/>
      <c r="C246" s="23"/>
      <c r="D246" s="23"/>
    </row>
    <row r="247" spans="2:4">
      <c r="B247" s="23"/>
      <c r="C247" s="23"/>
      <c r="D247" s="23"/>
    </row>
    <row r="248" spans="2:4">
      <c r="B248" s="23"/>
      <c r="C248" s="23"/>
      <c r="D248" s="23"/>
    </row>
    <row r="249" spans="2:4">
      <c r="B249" s="23"/>
      <c r="C249" s="23"/>
      <c r="D249" s="23"/>
    </row>
    <row r="250" spans="2:4">
      <c r="B250" s="23"/>
      <c r="C250" s="23"/>
      <c r="D250" s="23"/>
    </row>
    <row r="251" spans="2:4">
      <c r="B251" s="23"/>
      <c r="C251" s="23"/>
      <c r="D251" s="23"/>
    </row>
    <row r="252" spans="2:4">
      <c r="B252" s="23"/>
      <c r="C252" s="23"/>
      <c r="D252" s="23"/>
    </row>
    <row r="253" spans="2:4">
      <c r="B253" s="23"/>
      <c r="C253" s="23"/>
      <c r="D253" s="23"/>
    </row>
    <row r="254" spans="2:4">
      <c r="B254" s="23"/>
      <c r="C254" s="23"/>
      <c r="D254" s="23"/>
    </row>
    <row r="255" spans="2:4">
      <c r="B255" s="23"/>
      <c r="C255" s="23"/>
      <c r="D255" s="23"/>
    </row>
    <row r="256" spans="2:4">
      <c r="B256" s="23"/>
      <c r="C256" s="23"/>
      <c r="D256" s="23"/>
    </row>
    <row r="257" spans="2:4">
      <c r="B257" s="23"/>
      <c r="C257" s="23"/>
      <c r="D257" s="23"/>
    </row>
    <row r="258" spans="2:4">
      <c r="B258" s="23"/>
      <c r="C258" s="23"/>
      <c r="D258" s="23"/>
    </row>
    <row r="259" spans="2:4">
      <c r="B259" s="23"/>
      <c r="C259" s="23"/>
      <c r="D259" s="23"/>
    </row>
    <row r="260" spans="2:4">
      <c r="B260" s="23"/>
      <c r="C260" s="23"/>
      <c r="D260" s="23"/>
    </row>
    <row r="261" spans="2:4">
      <c r="B261" s="23"/>
      <c r="C261" s="23"/>
      <c r="D261" s="23"/>
    </row>
    <row r="262" spans="2:4">
      <c r="B262" s="23"/>
      <c r="C262" s="23"/>
      <c r="D262" s="23"/>
    </row>
    <row r="263" spans="2:4">
      <c r="B263" s="23"/>
      <c r="C263" s="23"/>
      <c r="D263" s="23"/>
    </row>
    <row r="264" spans="2:4">
      <c r="B264" s="23"/>
      <c r="C264" s="23"/>
      <c r="D264" s="23"/>
    </row>
    <row r="265" spans="2:4">
      <c r="B265" s="23"/>
      <c r="C265" s="23"/>
      <c r="D265" s="23"/>
    </row>
    <row r="266" spans="2:4">
      <c r="B266" s="23"/>
      <c r="C266" s="23"/>
      <c r="D266" s="23"/>
    </row>
    <row r="267" spans="2:4">
      <c r="B267" s="23"/>
      <c r="C267" s="23"/>
      <c r="D267" s="23"/>
    </row>
    <row r="268" spans="2:4">
      <c r="B268" s="23"/>
      <c r="C268" s="23"/>
      <c r="D268" s="23"/>
    </row>
    <row r="269" spans="2:4">
      <c r="B269" s="23"/>
      <c r="C269" s="23"/>
      <c r="D269" s="23"/>
    </row>
    <row r="270" spans="2:4">
      <c r="B270" s="23"/>
      <c r="C270" s="23"/>
      <c r="D270" s="23"/>
    </row>
    <row r="271" spans="2:4">
      <c r="B271" s="23"/>
      <c r="C271" s="23"/>
      <c r="D271" s="23"/>
    </row>
    <row r="272" spans="2:4">
      <c r="B272" s="23"/>
      <c r="C272" s="23"/>
      <c r="D272" s="23"/>
    </row>
    <row r="273" spans="2:4">
      <c r="B273" s="23"/>
      <c r="C273" s="23"/>
      <c r="D273" s="23"/>
    </row>
    <row r="274" spans="2:4">
      <c r="B274" s="23"/>
      <c r="C274" s="23"/>
      <c r="D274" s="23"/>
    </row>
    <row r="275" spans="2:4">
      <c r="B275" s="23"/>
      <c r="C275" s="23"/>
      <c r="D275" s="23"/>
    </row>
    <row r="276" spans="2:4">
      <c r="B276" s="23"/>
      <c r="C276" s="23"/>
      <c r="D276" s="23"/>
    </row>
    <row r="277" spans="2:4">
      <c r="B277" s="23"/>
      <c r="C277" s="23"/>
      <c r="D277" s="23"/>
    </row>
    <row r="278" spans="2:4">
      <c r="B278" s="23"/>
      <c r="C278" s="23"/>
      <c r="D278" s="23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2021-06-08T10:16:20Z</dcterms:modified>
</cp:coreProperties>
</file>