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<sst xmlns="http://schemas.openxmlformats.org/spreadsheetml/2006/main" count="63" uniqueCount="49">
  <si>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</si>
  <si>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</si>
  <si>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>(2024 թվականի 3-րդ  եռամսյակ)</t>
  </si>
  <si>
    <t xml:space="preserve"> &lt;&lt;07 &gt;&gt; &lt;&lt;10 &gt;&gt; 2024թ.</t>
  </si>
  <si>
    <t xml:space="preserve">Պայմանագրի անվանումը`  Սուբսիդիայի հատկացման պայմանագիր  </t>
  </si>
  <si>
    <t xml:space="preserve">Պայմանագրի կնքման ամսաթիվը՝  &lt;&lt;16 &gt;&gt; ապրիլի 2024 թ.                            </t>
  </si>
  <si>
    <t xml:space="preserve"> Պայմանագրի համարը՝  ՀԿ 59</t>
  </si>
  <si>
    <t>Պատվիրատու</t>
  </si>
  <si>
    <r>
      <rPr>
        <i/>
        <sz val="9"/>
        <color theme="1"/>
        <rFont val="Sylfaen"/>
        <charset val="204"/>
      </rPr>
      <t>&lt;&lt;Հ</t>
    </r>
    <r>
      <rPr>
        <sz val="9"/>
        <color theme="1"/>
        <rFont val="Sylfaen"/>
        <charset val="204"/>
      </rPr>
      <t>Հ Շիրակի  մարզպետի աշխատակազմ&gt;&gt; պետական մարմին</t>
    </r>
  </si>
  <si>
    <t>Կատարող</t>
  </si>
  <si>
    <r>
      <rPr>
        <sz val="9"/>
        <color theme="1"/>
        <rFont val="Sylfaen"/>
        <charset val="204"/>
      </rPr>
      <t>&lt;</t>
    </r>
    <r>
      <rPr>
        <sz val="9"/>
        <rFont val="Sylfaen"/>
        <charset val="204"/>
      </rPr>
      <t>&lt;Փանիկի միջնակարգ դպրոց</t>
    </r>
    <r>
      <rPr>
        <sz val="9"/>
        <color theme="1"/>
        <rFont val="Sylfaen"/>
        <charset val="204"/>
      </rPr>
      <t>&gt;&gt; պետական ոչ առևտրային կազմակերպություն</t>
    </r>
  </si>
  <si>
    <t>Պայմանագրի շրջանակներում &lt;&lt;01&gt;&gt; հուլիսի  2024թվականից մինչև &lt;&lt;30&gt;&gt; սեպտեմբեր  2024 թվականը ընկած ժամանակահատվածում կատարվել է հետևյալ աշխատանքները, մատակարարումները և ծառայությունները.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</si>
  <si>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</si>
  <si>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</si>
  <si>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</si>
  <si>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</si>
  <si>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Փաստացի կատարված ծախսերը հազ. դրամ/ 01.07.2024-30.09.2024</t>
  </si>
  <si>
    <t>Վճարված գումարը հազ. դրամ/01.07.2024-30.09.2024</t>
  </si>
  <si>
    <t>Բյուջեով նախատեսված գումարը 2-րդ եռամսյակ /հազ. դրամ/</t>
  </si>
  <si>
    <t xml:space="preserve"> եռամսյակի մնացորդը/պարտքը +/-/հազ. դրամ/8=7-6</t>
  </si>
  <si>
    <t>Վճարման ժամկետը  01.07.2024-30.09.2024</t>
  </si>
  <si>
    <t>Պարզաբանումներ նշված տարբերությ. վերաբերյալ</t>
  </si>
  <si>
    <t>Աշխատավարձ</t>
  </si>
  <si>
    <t>Դրամ</t>
  </si>
  <si>
    <t>01.07.2024-30.09.2024</t>
  </si>
  <si>
    <t xml:space="preserve"> հոդվածների գծով առաջացած բացասական տարբերությունները վճարվել են նախորդ եռամսյակի դրական մնացորդից։ </t>
  </si>
  <si>
    <t>Էներգետիկ ծառայություններ</t>
  </si>
  <si>
    <t>ԿՎՏ</t>
  </si>
  <si>
    <t>Գազի  ծառայություններ</t>
  </si>
  <si>
    <t>Խ.մ</t>
  </si>
  <si>
    <t>Կապի  ծառայություններ</t>
  </si>
  <si>
    <t>Կոմունալ  ծառայություններ</t>
  </si>
  <si>
    <t>Տեղեկատվական  ծառայություններ</t>
  </si>
  <si>
    <t>Մասնագիտական  ծառայություններ</t>
  </si>
  <si>
    <t>Ներքին գործուղումներ</t>
  </si>
  <si>
    <t>Շենքի և շին. Պահպանման ծառ.</t>
  </si>
  <si>
    <t>Կենց.և հանր. սննդի  նյութ.</t>
  </si>
  <si>
    <t>Պարտադիր վճարներ</t>
  </si>
  <si>
    <t>Մեքենա սարքավոումների  նորոգման և պահպանման ծառ.</t>
  </si>
  <si>
    <t>Գրասենյակային նյութեր և հագուստ</t>
  </si>
  <si>
    <t>Լաբորատոր նյութեր</t>
  </si>
  <si>
    <t>Հատուկ նպատակային նյութեր</t>
  </si>
  <si>
    <t>Համակարգչային ծառայություններ</t>
  </si>
  <si>
    <t>Ընդամենը</t>
  </si>
  <si>
    <t xml:space="preserve">Տնօրեն՝         </t>
  </si>
  <si>
    <t>______________________________</t>
  </si>
  <si>
    <t>Ա.Մամիկոնյան</t>
  </si>
  <si>
    <t>Հաշվապահ՝</t>
  </si>
  <si>
    <t>Ա.Մարտիրոսյան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</si>
</sst>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dd\.mmm"/>
  </numFmts>
  <fonts count="31">
    <font>
      <sz val="11"/>
      <color theme="1"/>
      <name val="Calibri"/>
      <charset val="134"/>
      <scheme val="minor"/>
    </font>
    <font>
      <sz val="11"/>
      <color theme="1"/>
      <name val="Arial LatArm Unicode"/>
      <charset val="134"/>
    </font>
    <font>
      <b/>
      <sz val="9"/>
      <color theme="1"/>
      <name val="Sylfaen"/>
      <charset val="204"/>
    </font>
    <font>
      <sz val="9"/>
      <color theme="1"/>
      <name val="Sylfaen"/>
      <charset val="204"/>
    </font>
    <font>
      <i/>
      <sz val="9"/>
      <color theme="1"/>
      <name val="Sylfaen"/>
      <charset val="204"/>
    </font>
    <font>
      <sz val="8"/>
      <color theme="1"/>
      <name val="Sylfaen"/>
      <charset val="204"/>
    </font>
    <font>
      <sz val="9"/>
      <color theme="1"/>
      <name val="Arial LatArm Unicode"/>
      <charset val="134"/>
    </font>
    <font>
      <b/>
      <sz val="9"/>
      <color theme="1"/>
      <name val="Arial LatArm Unicode"/>
      <charset val="134"/>
    </font>
    <font>
      <b/>
      <sz val="10"/>
      <color theme="1"/>
      <name val="Arial LatArm Unicode"/>
      <charset val="134"/>
    </font>
    <font>
      <u/>
      <sz val="9"/>
      <color theme="1"/>
      <name val="Arial LatArm Unicode"/>
      <charset val="134"/>
    </font>
    <font>
      <sz val="10"/>
      <color theme="1"/>
      <name val="Arial LatArm Unicode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9"/>
      <name val="Sylfaen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6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80" fontId="3" fillId="2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80" fontId="7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80" fontId="10" fillId="0" borderId="0" xfId="0" applyNumberFormat="1" applyFont="1" applyAlignment="1">
      <alignment horizontal="left" vertical="center"/>
    </xf>
    <xf numFmtId="180" fontId="1" fillId="0" borderId="0" xfId="0" applyNumberFormat="1" applyFont="1"/>
    <xf numFmtId="0" fontId="3" fillId="0" borderId="2" xfId="0" applyFont="1" applyBorder="1" applyAlignment="1">
      <alignment horizontal="center" vertical="center" wrapText="1"/>
    </xf>
    <xf numFmtId="181" fontId="1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2"/>
  <sheetViews>
    <sheetView tabSelected="1" workbookViewId="0">
      <selection activeCell="C8" sqref="A7:I8"/>
    </sheetView>
  </sheetViews>
  <sheetFormatPr defaultColWidth="9" defaultRowHeight="13.8"/>
  <cols>
    <col min="1" max="1" width="5" style="1" customWidth="1"/>
    <col min="2" max="2" width="28" style="2" customWidth="1"/>
    <col min="3" max="3" width="9.44444444444444" style="2" customWidth="1"/>
    <col min="4" max="4" width="8.44444444444444" style="2" customWidth="1"/>
    <col min="5" max="5" width="13.8888888888889" style="2" customWidth="1"/>
    <col min="6" max="6" width="16.1111111111111" style="2" customWidth="1"/>
    <col min="7" max="7" width="12.4444444444444" style="2" customWidth="1"/>
    <col min="8" max="8" width="15.8888888888889" style="2" customWidth="1"/>
    <col min="9" max="9" width="9.88888888888889" style="2" customWidth="1"/>
    <col min="10" max="10" width="18" style="2" customWidth="1"/>
    <col min="11" max="11" width="9.55555555555556" style="2" customWidth="1"/>
    <col min="12" max="16384" width="8.88888888888889" style="2"/>
  </cols>
  <sheetData>
    <row r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1.6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1:10">
      <c r="A4" s="5" t="s">
        <v>3</v>
      </c>
      <c r="B4" s="5"/>
      <c r="C4" s="5"/>
      <c r="D4" s="5"/>
      <c r="E4" s="5"/>
      <c r="F4" s="5"/>
      <c r="G4" s="5"/>
      <c r="H4" s="5"/>
      <c r="I4" s="5"/>
      <c r="J4" s="4"/>
    </row>
    <row r="5" spans="1:10">
      <c r="A5" s="5" t="s">
        <v>4</v>
      </c>
      <c r="B5" s="5"/>
      <c r="C5" s="5"/>
      <c r="D5" s="5"/>
      <c r="E5" s="5"/>
      <c r="F5" s="5"/>
      <c r="G5" s="5"/>
      <c r="H5" s="5"/>
      <c r="I5" s="5"/>
      <c r="J5" s="4"/>
    </row>
    <row r="6" spans="1:10">
      <c r="A6" s="6" t="s">
        <v>5</v>
      </c>
      <c r="B6" s="6"/>
      <c r="C6" s="6"/>
      <c r="D6" s="6"/>
      <c r="E6" s="6"/>
      <c r="F6" s="6"/>
      <c r="G6" s="6"/>
      <c r="H6" s="6"/>
      <c r="I6" s="6"/>
      <c r="J6" s="4"/>
    </row>
    <row r="7" spans="1:10">
      <c r="A7" s="6" t="s">
        <v>6</v>
      </c>
      <c r="B7" s="6"/>
      <c r="C7" s="6"/>
      <c r="D7" s="6"/>
      <c r="E7" s="6"/>
      <c r="F7" s="6"/>
      <c r="G7" s="6"/>
      <c r="H7" s="6"/>
      <c r="I7" s="6"/>
      <c r="J7" s="4"/>
    </row>
    <row r="8" spans="1:10">
      <c r="A8" s="6" t="s">
        <v>7</v>
      </c>
      <c r="B8" s="6"/>
      <c r="C8" s="6" t="s">
        <v>8</v>
      </c>
      <c r="D8" s="6"/>
      <c r="E8" s="6"/>
      <c r="F8" s="6"/>
      <c r="G8" s="6"/>
      <c r="H8" s="6"/>
      <c r="I8" s="6"/>
      <c r="J8" s="5"/>
    </row>
    <row r="9" spans="1:10">
      <c r="A9" s="7" t="s">
        <v>9</v>
      </c>
      <c r="B9" s="7"/>
      <c r="C9" s="7" t="s">
        <v>10</v>
      </c>
      <c r="D9" s="7"/>
      <c r="E9" s="7"/>
      <c r="F9" s="7"/>
      <c r="G9" s="7"/>
      <c r="H9" s="7"/>
      <c r="I9" s="7"/>
      <c r="J9" s="7"/>
    </row>
    <row r="10" spans="1:10">
      <c r="A10" s="7" t="s">
        <v>11</v>
      </c>
      <c r="B10" s="7"/>
      <c r="C10" s="7"/>
      <c r="D10" s="7"/>
      <c r="E10" s="7"/>
      <c r="F10" s="7"/>
      <c r="G10" s="7"/>
      <c r="H10" s="7"/>
      <c r="I10" s="7"/>
      <c r="J10" s="7"/>
    </row>
    <row r="11" spans="1:10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ht="72" spans="1:10">
      <c r="A12" s="8" t="s">
        <v>12</v>
      </c>
      <c r="B12" s="8" t="s">
        <v>13</v>
      </c>
      <c r="C12" s="8" t="s">
        <v>14</v>
      </c>
      <c r="D12" s="8" t="s">
        <v>15</v>
      </c>
      <c r="E12" s="8" t="s">
        <v>16</v>
      </c>
      <c r="F12" s="8" t="s">
        <v>17</v>
      </c>
      <c r="G12" s="8" t="s">
        <v>18</v>
      </c>
      <c r="H12" s="8" t="s">
        <v>19</v>
      </c>
      <c r="I12" s="8" t="s">
        <v>20</v>
      </c>
      <c r="J12" s="8" t="s">
        <v>21</v>
      </c>
    </row>
    <row r="13" spans="1:10">
      <c r="A13" s="8">
        <v>1</v>
      </c>
      <c r="B13" s="8">
        <v>2</v>
      </c>
      <c r="C13" s="8">
        <v>3</v>
      </c>
      <c r="D13" s="9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</row>
    <row r="14" ht="18" customHeight="1" spans="1:13">
      <c r="A14" s="8">
        <v>1</v>
      </c>
      <c r="B14" s="10" t="s">
        <v>22</v>
      </c>
      <c r="C14" s="10" t="s">
        <v>23</v>
      </c>
      <c r="D14" s="9">
        <v>55</v>
      </c>
      <c r="E14" s="11">
        <v>21185</v>
      </c>
      <c r="F14" s="9">
        <v>19419.6</v>
      </c>
      <c r="G14" s="11">
        <v>19306.8</v>
      </c>
      <c r="H14" s="12">
        <f>G14-F14</f>
        <v>-112.799999999999</v>
      </c>
      <c r="I14" s="21" t="s">
        <v>24</v>
      </c>
      <c r="J14" s="21" t="s">
        <v>25</v>
      </c>
      <c r="K14" s="20"/>
      <c r="M14" s="22"/>
    </row>
    <row r="15" spans="1:17">
      <c r="A15" s="8">
        <v>2</v>
      </c>
      <c r="B15" s="10" t="s">
        <v>26</v>
      </c>
      <c r="C15" s="10" t="s">
        <v>27</v>
      </c>
      <c r="D15" s="9">
        <v>1</v>
      </c>
      <c r="E15" s="11">
        <v>145.8</v>
      </c>
      <c r="F15" s="11">
        <v>145.8</v>
      </c>
      <c r="G15" s="11">
        <v>400</v>
      </c>
      <c r="H15" s="12">
        <f t="shared" ref="H15:H28" si="0">G15-F15</f>
        <v>254.2</v>
      </c>
      <c r="I15" s="23"/>
      <c r="J15" s="23"/>
      <c r="Q15" s="20"/>
    </row>
    <row r="16" spans="1:11">
      <c r="A16" s="8">
        <v>3</v>
      </c>
      <c r="B16" s="10" t="s">
        <v>28</v>
      </c>
      <c r="C16" s="10" t="s">
        <v>29</v>
      </c>
      <c r="D16" s="9">
        <v>1</v>
      </c>
      <c r="E16" s="11">
        <v>0</v>
      </c>
      <c r="F16" s="11">
        <v>0</v>
      </c>
      <c r="G16" s="11">
        <v>100</v>
      </c>
      <c r="H16" s="12">
        <f t="shared" si="0"/>
        <v>100</v>
      </c>
      <c r="I16" s="23"/>
      <c r="J16" s="23"/>
      <c r="K16" s="20"/>
    </row>
    <row r="17" spans="1:11">
      <c r="A17" s="8">
        <v>4</v>
      </c>
      <c r="B17" s="10" t="s">
        <v>30</v>
      </c>
      <c r="C17" s="10" t="s">
        <v>23</v>
      </c>
      <c r="D17" s="9">
        <v>1</v>
      </c>
      <c r="E17" s="11">
        <v>45</v>
      </c>
      <c r="F17" s="11">
        <v>45</v>
      </c>
      <c r="G17" s="11">
        <v>30</v>
      </c>
      <c r="H17" s="12">
        <f t="shared" si="0"/>
        <v>-15</v>
      </c>
      <c r="I17" s="23"/>
      <c r="J17" s="23"/>
      <c r="K17" s="20"/>
    </row>
    <row r="18" spans="1:11">
      <c r="A18" s="8">
        <v>5</v>
      </c>
      <c r="B18" s="10" t="s">
        <v>31</v>
      </c>
      <c r="C18" s="10" t="s">
        <v>23</v>
      </c>
      <c r="D18" s="9">
        <v>3</v>
      </c>
      <c r="E18" s="11">
        <v>37.9</v>
      </c>
      <c r="F18" s="11">
        <v>37.9</v>
      </c>
      <c r="G18" s="11">
        <v>30</v>
      </c>
      <c r="H18" s="12">
        <f t="shared" si="0"/>
        <v>-7.9</v>
      </c>
      <c r="I18" s="23"/>
      <c r="J18" s="23"/>
      <c r="K18" s="20"/>
    </row>
    <row r="19" spans="1:11">
      <c r="A19" s="8">
        <v>6</v>
      </c>
      <c r="B19" s="10" t="s">
        <v>32</v>
      </c>
      <c r="C19" s="10" t="s">
        <v>23</v>
      </c>
      <c r="D19" s="9">
        <v>1</v>
      </c>
      <c r="E19" s="11">
        <v>0</v>
      </c>
      <c r="F19" s="11">
        <v>0</v>
      </c>
      <c r="G19" s="11">
        <v>35</v>
      </c>
      <c r="H19" s="12">
        <f t="shared" si="0"/>
        <v>35</v>
      </c>
      <c r="I19" s="23"/>
      <c r="J19" s="23"/>
      <c r="K19" s="20"/>
    </row>
    <row r="20" spans="1:10">
      <c r="A20" s="8">
        <v>7</v>
      </c>
      <c r="B20" s="10" t="s">
        <v>33</v>
      </c>
      <c r="C20" s="10" t="s">
        <v>23</v>
      </c>
      <c r="D20" s="9">
        <v>4</v>
      </c>
      <c r="E20" s="11">
        <v>115</v>
      </c>
      <c r="F20" s="11">
        <v>115</v>
      </c>
      <c r="G20" s="11">
        <v>70</v>
      </c>
      <c r="H20" s="12">
        <f t="shared" si="0"/>
        <v>-45</v>
      </c>
      <c r="I20" s="23"/>
      <c r="J20" s="23"/>
    </row>
    <row r="21" spans="1:10">
      <c r="A21" s="8">
        <v>8</v>
      </c>
      <c r="B21" s="10" t="s">
        <v>34</v>
      </c>
      <c r="C21" s="10" t="s">
        <v>23</v>
      </c>
      <c r="D21" s="9"/>
      <c r="E21" s="11">
        <v>0</v>
      </c>
      <c r="F21" s="11">
        <v>0</v>
      </c>
      <c r="G21" s="11">
        <v>100</v>
      </c>
      <c r="H21" s="12">
        <f t="shared" si="0"/>
        <v>100</v>
      </c>
      <c r="I21" s="23"/>
      <c r="J21" s="23"/>
    </row>
    <row r="22" spans="1:10">
      <c r="A22" s="8">
        <v>9</v>
      </c>
      <c r="B22" s="10" t="s">
        <v>35</v>
      </c>
      <c r="C22" s="10" t="s">
        <v>23</v>
      </c>
      <c r="D22" s="9">
        <v>1</v>
      </c>
      <c r="E22" s="11">
        <v>63.8</v>
      </c>
      <c r="F22" s="11">
        <v>63.8</v>
      </c>
      <c r="G22" s="11">
        <v>300</v>
      </c>
      <c r="H22" s="12">
        <f t="shared" si="0"/>
        <v>236.2</v>
      </c>
      <c r="I22" s="23"/>
      <c r="J22" s="23"/>
    </row>
    <row r="23" ht="15" customHeight="1" spans="1:10">
      <c r="A23" s="8">
        <v>10</v>
      </c>
      <c r="B23" s="10" t="s">
        <v>36</v>
      </c>
      <c r="C23" s="10" t="s">
        <v>23</v>
      </c>
      <c r="D23" s="9">
        <v>3</v>
      </c>
      <c r="E23" s="11">
        <v>302.9</v>
      </c>
      <c r="F23" s="11">
        <v>302.9</v>
      </c>
      <c r="G23" s="11">
        <v>0</v>
      </c>
      <c r="H23" s="12">
        <f t="shared" si="0"/>
        <v>-302.9</v>
      </c>
      <c r="I23" s="23"/>
      <c r="J23" s="23"/>
    </row>
    <row r="24" spans="1:13">
      <c r="A24" s="8">
        <v>11</v>
      </c>
      <c r="B24" s="10" t="s">
        <v>37</v>
      </c>
      <c r="C24" s="10" t="s">
        <v>23</v>
      </c>
      <c r="D24" s="9">
        <v>1</v>
      </c>
      <c r="E24" s="11">
        <v>0</v>
      </c>
      <c r="F24" s="11">
        <v>0</v>
      </c>
      <c r="G24" s="11">
        <v>60</v>
      </c>
      <c r="H24" s="12">
        <f t="shared" si="0"/>
        <v>60</v>
      </c>
      <c r="I24" s="23"/>
      <c r="J24" s="23"/>
      <c r="M24" s="20"/>
    </row>
    <row r="25" ht="24" spans="1:13">
      <c r="A25" s="8">
        <v>12</v>
      </c>
      <c r="B25" s="10" t="s">
        <v>38</v>
      </c>
      <c r="C25" s="10" t="s">
        <v>23</v>
      </c>
      <c r="D25" s="9">
        <v>1</v>
      </c>
      <c r="E25" s="11">
        <v>27</v>
      </c>
      <c r="F25" s="11">
        <v>27</v>
      </c>
      <c r="G25" s="11">
        <v>50</v>
      </c>
      <c r="H25" s="12">
        <f t="shared" si="0"/>
        <v>23</v>
      </c>
      <c r="I25" s="23"/>
      <c r="J25" s="23"/>
      <c r="M25" s="20"/>
    </row>
    <row r="26" ht="12" customHeight="1" spans="1:13">
      <c r="A26" s="8">
        <v>13</v>
      </c>
      <c r="B26" s="10" t="s">
        <v>39</v>
      </c>
      <c r="C26" s="10" t="s">
        <v>23</v>
      </c>
      <c r="D26" s="9">
        <v>1</v>
      </c>
      <c r="E26" s="11">
        <v>149.9</v>
      </c>
      <c r="F26" s="11">
        <v>149.85</v>
      </c>
      <c r="G26" s="11">
        <v>80</v>
      </c>
      <c r="H26" s="12">
        <f t="shared" si="0"/>
        <v>-69.85</v>
      </c>
      <c r="I26" s="23"/>
      <c r="J26" s="23"/>
      <c r="M26" s="20"/>
    </row>
    <row r="27" ht="12" customHeight="1" spans="1:13">
      <c r="A27" s="8">
        <v>14</v>
      </c>
      <c r="B27" s="10" t="s">
        <v>40</v>
      </c>
      <c r="C27" s="10" t="s">
        <v>23</v>
      </c>
      <c r="D27" s="9">
        <v>0</v>
      </c>
      <c r="E27" s="11">
        <v>0</v>
      </c>
      <c r="F27" s="11">
        <v>0</v>
      </c>
      <c r="G27" s="11">
        <v>10</v>
      </c>
      <c r="H27" s="12">
        <f t="shared" si="0"/>
        <v>10</v>
      </c>
      <c r="I27" s="23"/>
      <c r="J27" s="23"/>
      <c r="M27" s="20"/>
    </row>
    <row r="28" ht="12" customHeight="1" spans="1:13">
      <c r="A28" s="8">
        <v>15</v>
      </c>
      <c r="B28" s="10" t="s">
        <v>41</v>
      </c>
      <c r="C28" s="10" t="s">
        <v>23</v>
      </c>
      <c r="D28" s="9">
        <v>0</v>
      </c>
      <c r="E28" s="11">
        <v>0</v>
      </c>
      <c r="F28" s="11">
        <v>0</v>
      </c>
      <c r="G28" s="11">
        <v>50</v>
      </c>
      <c r="H28" s="12">
        <f t="shared" si="0"/>
        <v>50</v>
      </c>
      <c r="I28" s="24"/>
      <c r="J28" s="24"/>
      <c r="M28" s="20"/>
    </row>
    <row r="29" ht="12" customHeight="1" spans="1:13">
      <c r="A29" s="8">
        <v>16</v>
      </c>
      <c r="B29" s="10" t="s">
        <v>42</v>
      </c>
      <c r="C29" s="10" t="s">
        <v>23</v>
      </c>
      <c r="D29" s="9">
        <v>1</v>
      </c>
      <c r="E29" s="11">
        <v>0</v>
      </c>
      <c r="F29" s="11">
        <v>0</v>
      </c>
      <c r="G29" s="11">
        <v>117</v>
      </c>
      <c r="H29" s="12"/>
      <c r="I29" s="24"/>
      <c r="J29" s="24"/>
      <c r="M29" s="20"/>
    </row>
    <row r="30" ht="16.8" customHeight="1" spans="1:13">
      <c r="A30" s="8"/>
      <c r="B30" s="8" t="s">
        <v>43</v>
      </c>
      <c r="C30" s="8"/>
      <c r="D30" s="8"/>
      <c r="E30" s="13">
        <f t="shared" ref="E30:H30" si="1">SUM(E14:E28)</f>
        <v>22072.3</v>
      </c>
      <c r="F30" s="13">
        <f t="shared" si="1"/>
        <v>20306.85</v>
      </c>
      <c r="G30" s="13">
        <f>SUM(G14:G29)</f>
        <v>20738.8</v>
      </c>
      <c r="H30" s="13">
        <f t="shared" si="1"/>
        <v>314.950000000001</v>
      </c>
      <c r="I30" s="25"/>
      <c r="J30" s="8"/>
      <c r="M30" s="20"/>
    </row>
    <row r="31" ht="22.8" hidden="1" customHeight="1" spans="1:13">
      <c r="A31" s="14"/>
      <c r="B31" s="14"/>
      <c r="C31" s="14"/>
      <c r="D31" s="14"/>
      <c r="E31" s="15"/>
      <c r="F31" s="15"/>
      <c r="G31" s="15"/>
      <c r="H31" s="15"/>
      <c r="I31" s="26"/>
      <c r="J31" s="14"/>
      <c r="M31" s="20"/>
    </row>
    <row r="32" ht="12" customHeight="1" spans="1:14">
      <c r="A32" s="16"/>
      <c r="B32" s="17" t="s">
        <v>44</v>
      </c>
      <c r="C32" s="16" t="s">
        <v>45</v>
      </c>
      <c r="D32" s="18"/>
      <c r="E32" s="18"/>
      <c r="F32" s="19" t="s">
        <v>46</v>
      </c>
      <c r="G32" s="19"/>
      <c r="H32" s="16"/>
      <c r="I32" s="16"/>
      <c r="J32" s="16"/>
      <c r="M32" s="20"/>
      <c r="N32" s="20"/>
    </row>
    <row r="33" spans="1:13">
      <c r="A33" s="16"/>
      <c r="B33" s="17" t="s">
        <v>47</v>
      </c>
      <c r="C33" s="16" t="s">
        <v>45</v>
      </c>
      <c r="D33" s="16"/>
      <c r="E33" s="16"/>
      <c r="F33" s="19" t="s">
        <v>48</v>
      </c>
      <c r="G33" s="19"/>
      <c r="H33" s="16"/>
      <c r="I33" s="16"/>
      <c r="J33" s="16"/>
      <c r="M33" s="20"/>
    </row>
    <row r="34" spans="7:7">
      <c r="G34" s="20"/>
    </row>
    <row r="35" spans="11:11">
      <c r="K35" s="20"/>
    </row>
    <row r="40" spans="8:8">
      <c r="H40" s="20"/>
    </row>
    <row r="42" spans="8:8">
      <c r="H42" s="20"/>
    </row>
  </sheetData>
  <mergeCells count="18">
    <mergeCell ref="A1:J1"/>
    <mergeCell ref="A2:J2"/>
    <mergeCell ref="A3:J3"/>
    <mergeCell ref="A4:E4"/>
    <mergeCell ref="A5:I5"/>
    <mergeCell ref="A6:I6"/>
    <mergeCell ref="A7:I7"/>
    <mergeCell ref="A8:B8"/>
    <mergeCell ref="C8:I8"/>
    <mergeCell ref="A9:B9"/>
    <mergeCell ref="C9:J9"/>
    <mergeCell ref="C32:E32"/>
    <mergeCell ref="F32:G32"/>
    <mergeCell ref="C33:E33"/>
    <mergeCell ref="F33:G33"/>
    <mergeCell ref="I14:I28"/>
    <mergeCell ref="J14:J28"/>
    <mergeCell ref="A10:J11"/>
  </mergeCells>
  <pageMargins left="0.31496062992126" right="0.118110236220472" top="0.748031496062992" bottom="0.748031496062992" header="0.31496062992126" footer="0.31496062992126"/>
  <pageSetup paperSize="9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created xsi:type="dcterms:W3CDTF">2006-09-16T00:00:00Z</dcterms:created>
  <dcterms:modified xsi:type="dcterms:W3CDTF">2024-10-04T09:03:55Z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4D4AE575F38A489E9685035AD89366FC_12</vt:lpwstr>
  </property>
  <property fmtid="{D5CDD505-2E9C-101B-9397-08002B2CF9AE}" pid="3" name="KSOProductBuildVer">
    <vt:lpwstr>1049-12.2.0.18283</vt:lpwstr>
  </property>
</Properties>
</file>