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6" i="1"/>
  <c r="F23" i="1" l="1"/>
  <c r="G23" i="1" l="1"/>
  <c r="H22" i="1"/>
  <c r="H15" i="1"/>
  <c r="H14" i="1"/>
  <c r="H23" i="1" l="1"/>
</calcChain>
</file>

<file path=xl/sharedStrings.xml><?xml version="1.0" encoding="utf-8"?>
<sst xmlns="http://schemas.openxmlformats.org/spreadsheetml/2006/main" count="44" uniqueCount="37">
  <si>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</si>
  <si>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</si>
  <si>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</si>
  <si>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</si>
  <si>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</si>
  <si>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</si>
  <si>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</si>
  <si>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</si>
  <si>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</si>
  <si>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</si>
  <si>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</si>
  <si>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</si>
  <si>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</si>
  <si>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</si>
  <si>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</si>
  <si>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</si>
  <si>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</si>
  <si>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</si>
  <si>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</si>
  <si>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</si>
  <si>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</si>
  <si>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</si>
  <si>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</si>
  <si>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Անիպեմզայի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</si>
  <si>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Հ. Խաչատրյան</t>
  </si>
  <si>
    <t xml:space="preserve">Պայմանագրի կնքման ամսաթիվը՝                             </t>
  </si>
  <si>
    <t>Աղբահանություն</t>
  </si>
  <si>
    <t>Դպրոցի տնօրենի պարտականությունները կատարող ՝          Ա. Հովհաննիսյան</t>
  </si>
  <si>
    <t xml:space="preserve"> Պայմանագրի համարը՝  ՀԿ143</t>
  </si>
  <si>
    <t>(2024 թվականի III եռամսյակ)</t>
  </si>
  <si>
    <t xml:space="preserve"> &lt;&lt; 07 &gt;&gt; &lt;&lt; 10 &gt;&gt; 2024 թ.</t>
  </si>
  <si>
    <t>Փաստացի կատարված ծախսերը հազ. դրամ/ 01.07.2024-30.09.2024</t>
  </si>
  <si>
    <t>Վճարված գումարը հազ. դրամ/  01.07.2024-30.09.2024</t>
  </si>
  <si>
    <t>Վճարման ժամկետը  01.07.2024-30.09.2024</t>
  </si>
  <si>
    <t>01.07.2024-30.09.2024</t>
  </si>
  <si>
    <t>Պայմանագրի շրջանակներում &lt;&lt;01&gt;&gt; սետեմբերի  2024թվականից մինչև &lt;&lt;30&gt;&gt;  սեպտեմբերի 2024 թվականը ընկած ժամանակահատվածում կատարվել է հետևյալ աշխատանքները, մատակարարումները և ծառայությունները.</t>
  </si>
  <si>
    <t xml:space="preserve"> III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</si>
</sst>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H20" sqref="H20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  <col min="13" max="13" width="16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30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25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28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23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35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8</v>
      </c>
      <c r="H12" s="6" t="s">
        <v>36</v>
      </c>
      <c r="I12" s="6" t="s">
        <v>33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26</v>
      </c>
      <c r="E14" s="9">
        <v>10376.200000000001</v>
      </c>
      <c r="F14" s="8">
        <v>8210.4</v>
      </c>
      <c r="G14" s="9">
        <v>8210.4</v>
      </c>
      <c r="H14" s="10">
        <f>G14-F14</f>
        <v>0</v>
      </c>
      <c r="I14" s="26" t="s">
        <v>34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>
        <v>7.7</v>
      </c>
      <c r="F15" s="9">
        <v>7.7</v>
      </c>
      <c r="G15" s="9">
        <v>10</v>
      </c>
      <c r="H15" s="10">
        <f>G15-F15</f>
        <v>2.2999999999999998</v>
      </c>
      <c r="I15" s="27"/>
      <c r="J15" s="6"/>
      <c r="Q15" s="4"/>
    </row>
    <row r="16" spans="1:17" x14ac:dyDescent="0.25">
      <c r="A16" s="6">
        <v>3</v>
      </c>
      <c r="B16" s="6" t="s">
        <v>26</v>
      </c>
      <c r="C16" s="6" t="s">
        <v>11</v>
      </c>
      <c r="D16" s="8"/>
      <c r="E16" s="9">
        <v>10.4</v>
      </c>
      <c r="F16" s="9">
        <v>10.4</v>
      </c>
      <c r="G16" s="9">
        <v>15</v>
      </c>
      <c r="H16" s="10">
        <f>G16-F16</f>
        <v>4.5999999999999996</v>
      </c>
      <c r="I16" s="27"/>
      <c r="J16" s="6"/>
      <c r="K16" s="4"/>
      <c r="L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>
        <v>82.8</v>
      </c>
      <c r="F17" s="9">
        <v>82.8</v>
      </c>
      <c r="G17" s="9">
        <v>90</v>
      </c>
      <c r="H17" s="10">
        <f t="shared" ref="H17:H21" si="0">G17-F17</f>
        <v>7.2000000000000028</v>
      </c>
      <c r="I17" s="27"/>
      <c r="J17" s="6"/>
    </row>
    <row r="18" spans="1:14" ht="13.5" customHeight="1" x14ac:dyDescent="0.25">
      <c r="A18" s="6">
        <v>5</v>
      </c>
      <c r="B18" s="6" t="s">
        <v>20</v>
      </c>
      <c r="C18" s="6" t="s">
        <v>11</v>
      </c>
      <c r="D18" s="8"/>
      <c r="E18" s="9">
        <v>150</v>
      </c>
      <c r="F18" s="9">
        <v>150</v>
      </c>
      <c r="G18" s="9">
        <v>150</v>
      </c>
      <c r="H18" s="10">
        <f t="shared" si="0"/>
        <v>0</v>
      </c>
      <c r="I18" s="27"/>
      <c r="J18" s="6"/>
    </row>
    <row r="19" spans="1:14" hidden="1" x14ac:dyDescent="0.25">
      <c r="A19" s="6">
        <v>6</v>
      </c>
      <c r="B19" s="6"/>
      <c r="C19" s="6" t="s">
        <v>11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18.75" customHeight="1" x14ac:dyDescent="0.25">
      <c r="A20" s="6">
        <v>7</v>
      </c>
      <c r="B20" s="6" t="s">
        <v>18</v>
      </c>
      <c r="C20" s="6" t="s">
        <v>11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19</v>
      </c>
      <c r="C21" s="6" t="s">
        <v>11</v>
      </c>
      <c r="D21" s="8"/>
      <c r="E21" s="9"/>
      <c r="F21" s="9"/>
      <c r="G21" s="9"/>
      <c r="H21" s="10">
        <f t="shared" si="0"/>
        <v>0</v>
      </c>
      <c r="I21" s="27"/>
      <c r="J21" s="6"/>
      <c r="M21" s="4"/>
    </row>
    <row r="22" spans="1:14" ht="11.25" customHeight="1" x14ac:dyDescent="0.25">
      <c r="A22" s="6">
        <v>9</v>
      </c>
      <c r="B22" s="6" t="s">
        <v>22</v>
      </c>
      <c r="C22" s="6" t="s">
        <v>11</v>
      </c>
      <c r="D22" s="8"/>
      <c r="E22" s="9"/>
      <c r="F22" s="9"/>
      <c r="G22" s="9"/>
      <c r="H22" s="10">
        <f>G22-F22</f>
        <v>0</v>
      </c>
      <c r="I22" s="28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/>
      <c r="F23" s="11">
        <f>F14+F15+F16+F17+F18+F19+F20+F21+F22</f>
        <v>8476.2999999999993</v>
      </c>
      <c r="G23" s="11">
        <f>G14+G15+G16+G17+G18+G19+G20+G21+G22</f>
        <v>8490.4</v>
      </c>
      <c r="H23" s="10">
        <f>G23-F23</f>
        <v>14.100000000000364</v>
      </c>
      <c r="I23" s="12"/>
      <c r="J23" s="6"/>
      <c r="M23" s="4"/>
    </row>
    <row r="24" spans="1:14" ht="15.7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ht="21.75" customHeight="1" x14ac:dyDescent="0.25">
      <c r="A25" s="13"/>
      <c r="B25" s="19" t="s">
        <v>27</v>
      </c>
      <c r="C25" s="19"/>
      <c r="D25" s="19"/>
      <c r="E25" s="19"/>
      <c r="F25" s="19"/>
      <c r="G25" s="19"/>
      <c r="H25" s="13"/>
      <c r="I25" s="13"/>
      <c r="J25" s="13"/>
      <c r="M25" s="4"/>
      <c r="N25" s="4"/>
    </row>
    <row r="26" spans="1:14" x14ac:dyDescent="0.25">
      <c r="A26" s="13"/>
      <c r="B26" s="18" t="s">
        <v>17</v>
      </c>
      <c r="C26" s="20" t="s">
        <v>24</v>
      </c>
      <c r="D26" s="20"/>
      <c r="E26" s="20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B25:G25"/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2024-10-07T06:26:15Z</dcterms:modified>
</cp:coreProperties>
</file>