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730" windowHeight="117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22" i="1" l="1"/>
  <c r="G26" i="1" l="1"/>
  <c r="F26" i="1"/>
  <c r="E26" i="1" s="1"/>
  <c r="H25" i="1" l="1"/>
  <c r="H23" i="1" l="1"/>
  <c r="H21" i="1"/>
  <c r="H20" i="1"/>
  <c r="H19" i="1"/>
  <c r="H18" i="1"/>
  <c r="H17" i="1"/>
  <c r="H16" i="1"/>
  <c r="H15" i="1"/>
  <c r="H14" i="1"/>
  <c r="H26" i="1" l="1"/>
</calcChain>
</file>

<file path=xl/sharedStrings.xml><?xml version="1.0" encoding="utf-8"?>
<sst xmlns="http://schemas.openxmlformats.org/spreadsheetml/2006/main" count="53" uniqueCount="44">
  <si>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</si>
  <si>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</si>
  <si>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</si>
  <si>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</si>
  <si>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</si>
  <si>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</si>
  <si>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</si>
  <si>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</si>
  <si>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</si>
  <si>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</si>
  <si>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</si>
  <si>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</si>
  <si>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</si>
  <si>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</si>
  <si>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</si>
  <si>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</si>
  <si>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</si>
  <si>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</si>
  <si>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</si>
  <si>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Լ․</t>
  </si>
  <si>
    <t>Եդիգարյան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</si>
  <si>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</si>
  <si>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</si>
  <si>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</si>
  <si>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</si>
  <si>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</si>
  <si>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t xml:space="preserve">       Տնօրեն՝         </t>
  </si>
  <si>
    <t xml:space="preserve">        Ժ.Ոսկանյան   </t>
  </si>
  <si>
    <t>Կենց.և հանր. Սննդ.ի  նյութ.</t>
  </si>
  <si>
    <t>&lt;&lt;Տուֆաշենի միջնակարգ դպրոց&gt;&gt; պետական ոչ առևտրային կազմակերպություն</t>
  </si>
  <si>
    <t>&lt;&lt;ՀՀ Շիրակի  մարզպետի աշխատակազմ&gt;&gt; պետական մարմին</t>
  </si>
  <si>
    <t>¾É»ÏïñáÝ³ÛÇÝ ëïáñ.  ³ÏïÇí³ó.վճար</t>
  </si>
  <si>
    <t>·³½³ëå³ë³ñÏÙ³Ý Ñ³Ù³Ï³ñ·Ç  ծառ.</t>
  </si>
  <si>
    <t>Կոմունալ ծառ.աղբ.</t>
  </si>
  <si>
    <t>դասագ.վճար</t>
  </si>
  <si>
    <t xml:space="preserve">Պայմանագրի կնքման ամսաթիվը՝  &lt;&lt;16 &gt;&gt; ապրիլ 2024 թ.                            </t>
  </si>
  <si>
    <t xml:space="preserve"> Պայմանագրի համարը՝  ՀԿ 18</t>
  </si>
  <si>
    <t>(2024 թվականի III եռամսյակ)</t>
  </si>
  <si>
    <t xml:space="preserve"> &lt;&lt; 07&gt;&gt; &lt;&lt;10 &gt;&gt; 2024 թ.</t>
  </si>
  <si>
    <t>Պայմանագրի շրջանակներում&lt;&lt;01&gt;&gt;հուլիսի 2024թվականից մինչև &lt;&lt;30&gt;&gt; սեպտեմբերի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</si>
  <si>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01.07.2024-30.09.2024</t>
  </si>
  <si>
    <t>Վճարված գումարը հազ. դրամ/01.07.2024-30.09.2024</t>
  </si>
  <si>
    <t>Վճարման ժամկետը  01.07.2024-30.09.2024</t>
  </si>
  <si>
    <t>01.07.2024-30.09.2024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</si>
</sst>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>
    <font>
      <sz val="11"/>
      <color theme="1"/>
      <name val="Calibri"/>
      <family val="2"/>
      <scheme val="minor"/>
    </font>
    <font>
      <sz val="10"/>
      <color theme="1"/>
      <name val="Arial LatArm"/>
      <family val="2"/>
    </font>
    <font>
      <sz val="11"/>
      <color theme="1"/>
      <name val="Arial LatArm"/>
      <family val="2"/>
    </font>
    <font>
      <sz val="9"/>
      <color rgb="FF000099"/>
      <name val="Arial LatArm"/>
      <family val="2"/>
    </font>
    <font>
      <b/>
      <sz val="14"/>
      <color theme="1"/>
      <name val="Agg_Helv1"/>
    </font>
    <font>
      <b/>
      <sz val="10"/>
      <color theme="1"/>
      <name val="Agg_Helv1"/>
    </font>
    <font>
      <sz val="10"/>
      <color theme="1"/>
      <name val="Agg_Helv1"/>
    </font>
    <font>
      <sz val="11"/>
      <color theme="1"/>
      <name val="Agg_Helv1"/>
    </font>
    <font>
      <sz val="9"/>
      <color theme="1"/>
      <name val="Agg_Helv1"/>
    </font>
    <font>
      <i/>
      <sz val="10"/>
      <color theme="1"/>
      <name val="Agg_Helv1"/>
    </font>
    <font>
      <sz val="8"/>
      <color theme="1"/>
      <name val="Agg_Helv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/>
    <xf numFmtId="0" fontId="2" fillId="0" borderId="0" xfId="0" applyFont="1"/>
    <xf numFmtId="164" fontId="2" fillId="0" borderId="0" xfId="0" applyNumberFormat="1" applyFont="1"/>
    <xf numFmtId="16" fontId="2" fillId="0" borderId="0" xfId="0" applyNumberFormat="1" applyFont="1"/>
    <xf numFmtId="0" fontId="3" fillId="3" borderId="0" xfId="0" applyFont="1" applyFill="1" applyAlignment="1">
      <alignment horizontal="right" vertical="top" wrapText="1"/>
    </xf>
    <xf numFmtId="0" fontId="0" fillId="2" borderId="0" xfId="0" applyFill="1"/>
    <xf numFmtId="0" fontId="2" fillId="2" borderId="0" xfId="0" applyFont="1" applyFill="1"/>
    <xf numFmtId="164" fontId="2" fillId="2" borderId="0" xfId="0" applyNumberFormat="1" applyFont="1" applyFill="1"/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right" vertical="top" wrapText="1"/>
    </xf>
    <xf numFmtId="164" fontId="2" fillId="2" borderId="0" xfId="0" applyNumberFormat="1" applyFont="1" applyFill="1" applyAlignment="1">
      <alignment wrapText="1"/>
    </xf>
    <xf numFmtId="0" fontId="2" fillId="2" borderId="0" xfId="0" applyFont="1" applyFill="1" applyAlignment="1">
      <alignment wrapText="1"/>
    </xf>
    <xf numFmtId="0" fontId="1" fillId="2" borderId="0" xfId="0" applyFont="1" applyFill="1"/>
    <xf numFmtId="164" fontId="1" fillId="2" borderId="0" xfId="0" applyNumberFormat="1" applyFont="1" applyFill="1"/>
    <xf numFmtId="0" fontId="7" fillId="0" borderId="0" xfId="0" applyFont="1" applyBorder="1" applyAlignment="1">
      <alignment wrapText="1"/>
    </xf>
    <xf numFmtId="0" fontId="7" fillId="0" borderId="0" xfId="0" applyFont="1" applyBorder="1" applyAlignment="1">
      <alignment horizontal="left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justify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top" wrapText="1"/>
    </xf>
    <xf numFmtId="0" fontId="7" fillId="2" borderId="0" xfId="0" applyFont="1" applyFill="1"/>
    <xf numFmtId="0" fontId="6" fillId="2" borderId="1" xfId="0" applyFont="1" applyFill="1" applyBorder="1" applyAlignment="1">
      <alignment wrapText="1"/>
    </xf>
    <xf numFmtId="0" fontId="6" fillId="2" borderId="0" xfId="0" applyFont="1" applyFill="1"/>
    <xf numFmtId="2" fontId="6" fillId="2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/>
    <xf numFmtId="164" fontId="7" fillId="0" borderId="0" xfId="0" applyNumberFormat="1" applyFont="1"/>
    <xf numFmtId="0" fontId="7" fillId="0" borderId="0" xfId="0" applyFont="1" applyAlignment="1">
      <alignment horizontal="right"/>
    </xf>
    <xf numFmtId="1" fontId="7" fillId="0" borderId="0" xfId="0" applyNumberFormat="1" applyFont="1"/>
    <xf numFmtId="0" fontId="7" fillId="0" borderId="0" xfId="0" applyFont="1" applyAlignment="1">
      <alignment horizontal="left"/>
    </xf>
    <xf numFmtId="0" fontId="9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tabSelected="1" workbookViewId="0">
      <selection activeCell="O12" sqref="O12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7" width="12.42578125" customWidth="1"/>
    <col min="8" max="8" width="15.85546875" customWidth="1"/>
    <col min="9" max="9" width="9.85546875" customWidth="1"/>
    <col min="10" max="10" width="18" customWidth="1"/>
    <col min="11" max="11" width="10.5703125" bestFit="1" customWidth="1"/>
  </cols>
  <sheetData>
    <row r="1" spans="1:18" ht="18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</row>
    <row r="2" spans="1:18" ht="36" customHeight="1">
      <c r="A2" s="46" t="s">
        <v>17</v>
      </c>
      <c r="B2" s="46"/>
      <c r="C2" s="46"/>
      <c r="D2" s="46"/>
      <c r="E2" s="46"/>
      <c r="F2" s="46"/>
      <c r="G2" s="46"/>
      <c r="H2" s="46"/>
      <c r="I2" s="46"/>
      <c r="J2" s="46"/>
    </row>
    <row r="3" spans="1:18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47"/>
    </row>
    <row r="4" spans="1:18">
      <c r="A4" s="48" t="s">
        <v>38</v>
      </c>
      <c r="B4" s="48"/>
      <c r="C4" s="48"/>
      <c r="D4" s="48"/>
      <c r="E4" s="48"/>
      <c r="F4" s="16"/>
      <c r="G4" s="16"/>
      <c r="H4" s="16"/>
      <c r="I4" s="16"/>
      <c r="J4" s="16"/>
    </row>
    <row r="5" spans="1:18">
      <c r="A5" s="49" t="s">
        <v>1</v>
      </c>
      <c r="B5" s="49"/>
      <c r="C5" s="49"/>
      <c r="D5" s="49"/>
      <c r="E5" s="49"/>
      <c r="F5" s="49"/>
      <c r="G5" s="49"/>
      <c r="H5" s="49"/>
      <c r="I5" s="49"/>
      <c r="J5" s="16"/>
    </row>
    <row r="6" spans="1:18">
      <c r="A6" s="44" t="s">
        <v>35</v>
      </c>
      <c r="B6" s="44"/>
      <c r="C6" s="44"/>
      <c r="D6" s="44"/>
      <c r="E6" s="44"/>
      <c r="F6" s="44"/>
      <c r="G6" s="44"/>
      <c r="H6" s="44"/>
      <c r="I6" s="44"/>
      <c r="J6" s="16"/>
    </row>
    <row r="7" spans="1:18">
      <c r="A7" s="44" t="s">
        <v>36</v>
      </c>
      <c r="B7" s="44"/>
      <c r="C7" s="44"/>
      <c r="D7" s="44"/>
      <c r="E7" s="44"/>
      <c r="F7" s="44"/>
      <c r="G7" s="44"/>
      <c r="H7" s="44"/>
      <c r="I7" s="44"/>
      <c r="J7" s="16"/>
    </row>
    <row r="8" spans="1:18">
      <c r="A8" s="44" t="s">
        <v>2</v>
      </c>
      <c r="B8" s="44"/>
      <c r="C8" s="44" t="s">
        <v>30</v>
      </c>
      <c r="D8" s="44"/>
      <c r="E8" s="44"/>
      <c r="F8" s="44"/>
      <c r="G8" s="44"/>
      <c r="H8" s="44"/>
      <c r="I8" s="44"/>
      <c r="J8" s="17"/>
    </row>
    <row r="9" spans="1:18">
      <c r="A9" s="52" t="s">
        <v>3</v>
      </c>
      <c r="B9" s="52"/>
      <c r="C9" s="52" t="s">
        <v>29</v>
      </c>
      <c r="D9" s="52"/>
      <c r="E9" s="52"/>
      <c r="F9" s="52"/>
      <c r="G9" s="52"/>
      <c r="H9" s="52"/>
      <c r="I9" s="52"/>
      <c r="J9" s="52"/>
    </row>
    <row r="10" spans="1:18">
      <c r="A10" s="53" t="s">
        <v>39</v>
      </c>
      <c r="B10" s="53"/>
      <c r="C10" s="53"/>
      <c r="D10" s="53"/>
      <c r="E10" s="53"/>
      <c r="F10" s="53"/>
      <c r="G10" s="53"/>
      <c r="H10" s="53"/>
      <c r="I10" s="53"/>
      <c r="J10" s="53"/>
    </row>
    <row r="11" spans="1:18">
      <c r="A11" s="53"/>
      <c r="B11" s="53"/>
      <c r="C11" s="53"/>
      <c r="D11" s="53"/>
      <c r="E11" s="53"/>
      <c r="F11" s="53"/>
      <c r="G11" s="53"/>
      <c r="H11" s="53"/>
      <c r="I11" s="53"/>
      <c r="J11" s="53"/>
    </row>
    <row r="12" spans="1:18" ht="52.5">
      <c r="A12" s="18" t="s">
        <v>4</v>
      </c>
      <c r="B12" s="19" t="s">
        <v>5</v>
      </c>
      <c r="C12" s="18" t="s">
        <v>6</v>
      </c>
      <c r="D12" s="18" t="s">
        <v>7</v>
      </c>
      <c r="E12" s="20" t="s">
        <v>40</v>
      </c>
      <c r="F12" s="20" t="s">
        <v>41</v>
      </c>
      <c r="G12" s="20" t="s">
        <v>8</v>
      </c>
      <c r="H12" s="20" t="s">
        <v>9</v>
      </c>
      <c r="I12" s="20" t="s">
        <v>42</v>
      </c>
      <c r="J12" s="20" t="s">
        <v>10</v>
      </c>
    </row>
    <row r="13" spans="1:18" s="3" customFormat="1" ht="14.25">
      <c r="A13" s="18">
        <v>1</v>
      </c>
      <c r="B13" s="21">
        <v>2</v>
      </c>
      <c r="C13" s="18">
        <v>3</v>
      </c>
      <c r="D13" s="21">
        <v>4</v>
      </c>
      <c r="E13" s="21">
        <v>5</v>
      </c>
      <c r="F13" s="21">
        <v>6</v>
      </c>
      <c r="G13" s="21">
        <v>7</v>
      </c>
      <c r="H13" s="21">
        <v>8</v>
      </c>
      <c r="I13" s="21">
        <v>9</v>
      </c>
      <c r="J13" s="21">
        <v>10</v>
      </c>
      <c r="K13" s="4"/>
      <c r="M13" s="5"/>
      <c r="N13" s="4"/>
      <c r="O13" s="4"/>
    </row>
    <row r="14" spans="1:18" s="3" customFormat="1" ht="14.25">
      <c r="A14" s="19">
        <v>1</v>
      </c>
      <c r="B14" s="22" t="s">
        <v>11</v>
      </c>
      <c r="C14" s="18" t="s">
        <v>12</v>
      </c>
      <c r="D14" s="21">
        <v>24</v>
      </c>
      <c r="E14" s="23">
        <v>10442.9</v>
      </c>
      <c r="F14" s="24">
        <v>10442.9</v>
      </c>
      <c r="G14" s="25">
        <v>8708.2000000000007</v>
      </c>
      <c r="H14" s="21">
        <f>G14-F14</f>
        <v>-1734.6999999999989</v>
      </c>
      <c r="I14" s="50" t="s">
        <v>43</v>
      </c>
      <c r="J14" s="26"/>
      <c r="N14" s="4"/>
      <c r="O14" s="6"/>
    </row>
    <row r="15" spans="1:18" s="3" customFormat="1" ht="14.25" customHeight="1">
      <c r="A15" s="19">
        <v>2</v>
      </c>
      <c r="B15" s="22" t="s">
        <v>13</v>
      </c>
      <c r="C15" s="18" t="s">
        <v>14</v>
      </c>
      <c r="D15" s="24">
        <v>796</v>
      </c>
      <c r="E15" s="25">
        <v>40</v>
      </c>
      <c r="F15" s="25">
        <v>40</v>
      </c>
      <c r="G15" s="25">
        <v>0</v>
      </c>
      <c r="H15" s="23">
        <f t="shared" ref="H15:H25" si="0">G15-F15</f>
        <v>-40</v>
      </c>
      <c r="I15" s="51"/>
      <c r="J15" s="26"/>
      <c r="K15" s="8"/>
      <c r="L15" s="8"/>
      <c r="M15" s="8"/>
      <c r="N15" s="9"/>
      <c r="O15" s="10"/>
      <c r="P15" s="11"/>
      <c r="Q15" s="6"/>
      <c r="R15" s="7"/>
    </row>
    <row r="16" spans="1:18" s="3" customFormat="1" ht="1.5" hidden="1" customHeight="1">
      <c r="A16" s="19">
        <v>3</v>
      </c>
      <c r="B16" s="22" t="s">
        <v>21</v>
      </c>
      <c r="C16" s="18" t="s">
        <v>22</v>
      </c>
      <c r="D16" s="24">
        <v>0</v>
      </c>
      <c r="E16" s="25">
        <v>0</v>
      </c>
      <c r="F16" s="25">
        <v>0</v>
      </c>
      <c r="G16" s="25">
        <v>0</v>
      </c>
      <c r="H16" s="21">
        <f t="shared" si="0"/>
        <v>0</v>
      </c>
      <c r="I16" s="51"/>
      <c r="J16" s="26"/>
      <c r="K16" s="9"/>
      <c r="L16" s="9"/>
      <c r="M16" s="8"/>
      <c r="N16" s="8"/>
      <c r="O16" s="10"/>
      <c r="P16" s="11"/>
      <c r="Q16" s="6"/>
      <c r="R16" s="6"/>
    </row>
    <row r="17" spans="1:18" s="8" customFormat="1" ht="17.25" customHeight="1">
      <c r="A17" s="27">
        <v>4</v>
      </c>
      <c r="B17" s="28" t="s">
        <v>15</v>
      </c>
      <c r="C17" s="29" t="s">
        <v>12</v>
      </c>
      <c r="D17" s="24">
        <v>2</v>
      </c>
      <c r="E17" s="25">
        <v>35</v>
      </c>
      <c r="F17" s="25">
        <v>35</v>
      </c>
      <c r="G17" s="25">
        <v>55</v>
      </c>
      <c r="H17" s="25">
        <f t="shared" si="0"/>
        <v>20</v>
      </c>
      <c r="I17" s="51"/>
      <c r="J17" s="30"/>
      <c r="N17" s="9"/>
      <c r="O17" s="10"/>
      <c r="P17" s="11"/>
      <c r="Q17" s="11"/>
      <c r="R17" s="11"/>
    </row>
    <row r="18" spans="1:18" s="8" customFormat="1" ht="20.25" customHeight="1">
      <c r="A18" s="27">
        <v>5</v>
      </c>
      <c r="B18" s="28" t="s">
        <v>33</v>
      </c>
      <c r="C18" s="29" t="s">
        <v>12</v>
      </c>
      <c r="D18" s="24">
        <v>0</v>
      </c>
      <c r="E18" s="25">
        <v>0</v>
      </c>
      <c r="F18" s="25">
        <v>0</v>
      </c>
      <c r="G18" s="25">
        <v>0</v>
      </c>
      <c r="H18" s="25">
        <f t="shared" si="0"/>
        <v>0</v>
      </c>
      <c r="I18" s="29"/>
      <c r="J18" s="30"/>
      <c r="L18" s="9"/>
      <c r="M18" s="9"/>
      <c r="O18" s="10"/>
      <c r="P18" s="11"/>
      <c r="Q18" s="11"/>
      <c r="R18" s="11"/>
    </row>
    <row r="19" spans="1:18" s="8" customFormat="1" ht="16.5" customHeight="1">
      <c r="A19" s="27">
        <v>6</v>
      </c>
      <c r="B19" s="28" t="s">
        <v>23</v>
      </c>
      <c r="C19" s="29" t="s">
        <v>12</v>
      </c>
      <c r="D19" s="24">
        <v>1</v>
      </c>
      <c r="E19" s="25">
        <v>20</v>
      </c>
      <c r="F19" s="25">
        <v>20</v>
      </c>
      <c r="G19" s="25">
        <v>50</v>
      </c>
      <c r="H19" s="25">
        <f t="shared" si="0"/>
        <v>30</v>
      </c>
      <c r="I19" s="31"/>
      <c r="J19" s="30"/>
      <c r="K19" s="12"/>
      <c r="L19" s="12"/>
      <c r="M19" s="12"/>
      <c r="N19" s="13"/>
      <c r="O19" s="10"/>
      <c r="P19" s="11"/>
      <c r="Q19" s="11"/>
      <c r="R19" s="11"/>
    </row>
    <row r="20" spans="1:18" s="13" customFormat="1" ht="18" customHeight="1">
      <c r="A20" s="24">
        <v>7</v>
      </c>
      <c r="B20" s="32" t="s">
        <v>24</v>
      </c>
      <c r="C20" s="24" t="s">
        <v>12</v>
      </c>
      <c r="D20" s="24">
        <v>1</v>
      </c>
      <c r="E20" s="25">
        <v>15</v>
      </c>
      <c r="F20" s="25">
        <v>15</v>
      </c>
      <c r="G20" s="25">
        <v>3.3</v>
      </c>
      <c r="H20" s="25">
        <f t="shared" si="0"/>
        <v>-11.7</v>
      </c>
      <c r="I20" s="31"/>
      <c r="J20" s="30"/>
      <c r="K20" s="14"/>
      <c r="L20" s="15"/>
      <c r="M20" s="15"/>
      <c r="N20" s="15"/>
      <c r="O20" s="10"/>
      <c r="P20" s="11"/>
      <c r="Q20" s="11"/>
      <c r="R20" s="11"/>
    </row>
    <row r="21" spans="1:18" s="14" customFormat="1" ht="25.5" hidden="1">
      <c r="A21" s="29">
        <v>8</v>
      </c>
      <c r="B21" s="30" t="s">
        <v>31</v>
      </c>
      <c r="C21" s="29" t="s">
        <v>12</v>
      </c>
      <c r="D21" s="24">
        <v>0</v>
      </c>
      <c r="E21" s="25">
        <v>0</v>
      </c>
      <c r="F21" s="25">
        <v>0</v>
      </c>
      <c r="G21" s="25">
        <v>0</v>
      </c>
      <c r="H21" s="24">
        <f t="shared" si="0"/>
        <v>0</v>
      </c>
      <c r="I21" s="33"/>
      <c r="J21" s="30"/>
      <c r="K21" s="15"/>
      <c r="M21" s="15"/>
      <c r="O21" s="10"/>
      <c r="P21" s="11"/>
      <c r="Q21" s="11"/>
      <c r="R21" s="11"/>
    </row>
    <row r="22" spans="1:18" s="14" customFormat="1" ht="12.75">
      <c r="A22" s="29"/>
      <c r="B22" s="30" t="s">
        <v>28</v>
      </c>
      <c r="C22" s="29" t="s">
        <v>12</v>
      </c>
      <c r="D22" s="24">
        <v>2</v>
      </c>
      <c r="E22" s="25">
        <v>51.6</v>
      </c>
      <c r="F22" s="25">
        <v>51.6</v>
      </c>
      <c r="G22" s="25">
        <v>30.6</v>
      </c>
      <c r="H22" s="25">
        <f>G22-F22</f>
        <v>-21</v>
      </c>
      <c r="I22" s="33"/>
      <c r="J22" s="30"/>
      <c r="K22" s="15"/>
      <c r="M22" s="15"/>
      <c r="O22" s="10"/>
      <c r="P22" s="11"/>
      <c r="Q22" s="11"/>
      <c r="R22" s="11"/>
    </row>
    <row r="23" spans="1:18" s="14" customFormat="1" ht="12.75" customHeight="1">
      <c r="A23" s="29">
        <v>10</v>
      </c>
      <c r="B23" s="30" t="s">
        <v>32</v>
      </c>
      <c r="C23" s="29" t="s">
        <v>12</v>
      </c>
      <c r="D23" s="24"/>
      <c r="E23" s="25"/>
      <c r="F23" s="25"/>
      <c r="G23" s="25"/>
      <c r="H23" s="24">
        <f t="shared" si="0"/>
        <v>0</v>
      </c>
      <c r="I23" s="33"/>
      <c r="J23" s="30"/>
      <c r="K23" s="15"/>
      <c r="M23" s="15"/>
      <c r="O23" s="10"/>
      <c r="P23" s="11"/>
      <c r="Q23" s="11"/>
      <c r="R23" s="7"/>
    </row>
    <row r="24" spans="1:18" s="14" customFormat="1" ht="17.25" customHeight="1">
      <c r="A24" s="29">
        <v>11</v>
      </c>
      <c r="B24" s="30" t="s">
        <v>34</v>
      </c>
      <c r="C24" s="29" t="s">
        <v>12</v>
      </c>
      <c r="D24" s="24">
        <v>0</v>
      </c>
      <c r="E24" s="25">
        <v>0</v>
      </c>
      <c r="F24" s="25">
        <v>0</v>
      </c>
      <c r="G24" s="25">
        <v>0</v>
      </c>
      <c r="H24" s="24">
        <v>0</v>
      </c>
      <c r="I24" s="33"/>
      <c r="J24" s="30"/>
      <c r="K24" s="15"/>
      <c r="M24" s="15"/>
      <c r="O24" s="10"/>
      <c r="P24" s="11"/>
      <c r="Q24" s="11"/>
      <c r="R24" s="7"/>
    </row>
    <row r="25" spans="1:18" s="14" customFormat="1" ht="15" customHeight="1">
      <c r="A25" s="29">
        <v>12</v>
      </c>
      <c r="B25" s="30" t="s">
        <v>25</v>
      </c>
      <c r="C25" s="29" t="s">
        <v>12</v>
      </c>
      <c r="D25" s="24">
        <v>1</v>
      </c>
      <c r="E25" s="25">
        <v>25</v>
      </c>
      <c r="F25" s="25">
        <v>25</v>
      </c>
      <c r="G25" s="25">
        <v>10</v>
      </c>
      <c r="H25" s="34">
        <f t="shared" si="0"/>
        <v>-15</v>
      </c>
      <c r="I25" s="33"/>
      <c r="J25" s="30"/>
      <c r="K25" s="9"/>
      <c r="L25" s="9"/>
      <c r="M25" s="9"/>
      <c r="N25" s="8"/>
      <c r="O25" s="9"/>
      <c r="P25" s="11"/>
      <c r="Q25" s="11"/>
      <c r="R25" s="7"/>
    </row>
    <row r="26" spans="1:18" s="3" customFormat="1">
      <c r="A26" s="18"/>
      <c r="B26" s="35" t="s">
        <v>16</v>
      </c>
      <c r="C26" s="18"/>
      <c r="D26" s="26"/>
      <c r="E26" s="36">
        <f>F3:F31</f>
        <v>10629.5</v>
      </c>
      <c r="F26" s="36">
        <f>F14+F15+F16+F17+F18+F19+F20+F21+F22+F23+F24+F25</f>
        <v>10629.5</v>
      </c>
      <c r="G26" s="36">
        <f>G14+G15+G16+G17+G18+G19+G20+G21+G22+G23+G24+G25</f>
        <v>8857.1</v>
      </c>
      <c r="H26" s="36">
        <f>H14+H15+H16+H17+H18+H22</f>
        <v>-1775.6999999999989</v>
      </c>
      <c r="I26" s="37"/>
      <c r="J26" s="26"/>
      <c r="K26"/>
      <c r="L26"/>
      <c r="M26" s="2"/>
      <c r="N26" s="2"/>
      <c r="O26"/>
    </row>
    <row r="27" spans="1:18">
      <c r="A27" s="38"/>
      <c r="B27" s="39" t="s">
        <v>26</v>
      </c>
      <c r="C27" s="43" t="s">
        <v>27</v>
      </c>
      <c r="D27" s="43"/>
      <c r="E27" s="43"/>
      <c r="F27" s="40"/>
      <c r="G27" s="40"/>
      <c r="H27" s="40"/>
      <c r="I27" s="39"/>
      <c r="J27" s="39"/>
      <c r="M27" s="2"/>
      <c r="N27" s="2"/>
    </row>
    <row r="28" spans="1:18">
      <c r="A28" s="38"/>
      <c r="B28" s="39" t="s">
        <v>18</v>
      </c>
      <c r="C28" s="41" t="s">
        <v>19</v>
      </c>
      <c r="D28" s="39" t="s">
        <v>20</v>
      </c>
      <c r="E28" s="39"/>
      <c r="F28" s="40"/>
      <c r="G28" s="40"/>
      <c r="H28" s="42"/>
      <c r="I28" s="39"/>
      <c r="J28" s="39"/>
    </row>
    <row r="29" spans="1:18">
      <c r="G29" s="2"/>
      <c r="K29" s="2"/>
    </row>
    <row r="30" spans="1:18">
      <c r="K30" s="2"/>
    </row>
    <row r="35" spans="8:8">
      <c r="H35" s="2"/>
    </row>
    <row r="37" spans="8:8">
      <c r="H37" s="2"/>
    </row>
  </sheetData>
  <mergeCells count="14">
    <mergeCell ref="C27:E27"/>
    <mergeCell ref="A6:I6"/>
    <mergeCell ref="A1:J1"/>
    <mergeCell ref="A2:J2"/>
    <mergeCell ref="A3:J3"/>
    <mergeCell ref="A4:E4"/>
    <mergeCell ref="A5:I5"/>
    <mergeCell ref="I14:I17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2024-10-08T09:58:14Z</dcterms:modified>
</cp:coreProperties>
</file>