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6" i="1"/>
  <c r="F26"/>
  <c r="H15"/>
  <c r="H16"/>
  <c r="H17"/>
  <c r="H18"/>
  <c r="H19"/>
  <c r="H20"/>
  <c r="H21"/>
  <c r="H22"/>
  <c r="H23"/>
  <c r="H24"/>
  <c r="H25"/>
  <c r="H14"/>
  <c r="H26" l="1"/>
</calcChain>
</file>

<file path=xl/sharedStrings.xml><?xml version="1.0" encoding="utf-8"?>
<sst xmlns="http://schemas.openxmlformats.org/spreadsheetml/2006/main" count="52" uniqueCount="45">
  <si>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</si>
  <si>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</si>
  <si>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</si>
  <si>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</si>
  <si>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</si>
  <si>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</si>
  <si>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</si>
  <si>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</si>
  <si>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</si>
  <si>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</si>
  <si>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</si>
  <si>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</si>
  <si>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</si>
  <si>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</si>
  <si>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</si>
  <si>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</si>
  <si>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</si>
  <si>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</si>
  <si>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</si>
  <si>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</si>
  <si>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</si>
  <si>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</si>
  <si>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</si>
  <si>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 Պայմանագրի համարը՝  ՀԿ 2</t>
  </si>
  <si>
    <t>&lt;&lt;Գյումրու թիվ 5 հիմնական դպրոց &gt;&gt; պետական ոչ առևտրային կազմակերպություն</t>
  </si>
  <si>
    <t>II եռամսյակի մնացորդը/պարտքը +/-/հազ. դրամ/8=7-6</t>
  </si>
  <si>
    <t xml:space="preserve">Պայմանագրի կնքման ամսաթիվը՝   &lt;&lt;  16  &gt;&gt;  &lt;&lt;  ապրիլ  &gt;&gt;  2024թ..                              </t>
  </si>
  <si>
    <r>
      <t xml:space="preserve">ՀՀ </t>
    </r>
    <r>
      <rPr>
        <sz val="10"/>
        <color theme="1"/>
        <rFont val="GHEA Grapalat"/>
        <family val="3"/>
      </rPr>
      <t>Շիրակի մարզպետարանի աշխատակազմ</t>
    </r>
  </si>
  <si>
    <t>Մասնագիտական ծառ.</t>
  </si>
  <si>
    <t>Շենքերի և կառ. ընթ. նորոգում</t>
  </si>
  <si>
    <t>Դերատիզացիայի վճար</t>
  </si>
  <si>
    <t>Համակարգչային ծառ.</t>
  </si>
  <si>
    <t>Կենց. և հանր.սննդի նյութեր</t>
  </si>
  <si>
    <t>(2024 թվականի III եռամսյակ)</t>
  </si>
  <si>
    <t>Բյուջեով նախատեսված գումարը III եռամսյակ /հազ. դրամ/</t>
  </si>
  <si>
    <t>&lt;&lt;_07  _&gt;&gt; &lt;&lt; __07_ &gt;&gt; 2024 թ.</t>
  </si>
  <si>
    <t>Պայմանագրի շրջանակներում &lt;&lt;01&gt;&gt;  հուլիսի 2024 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</si>
  <si>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01.07.2024-30.10.2024</t>
  </si>
  <si>
    <t>Վճարված գումարը հազ. դրամ/01.07.2024-30.10.2024</t>
  </si>
  <si>
    <t>Վճարման ժամկետը  01.07.2024-30.10.2024</t>
  </si>
  <si>
    <t>01.07.2024-30.10.2024</t>
  </si>
  <si>
    <t xml:space="preserve">              Ս.Սահակյան</t>
  </si>
  <si>
    <t xml:space="preserve">Գլխ.հաշվապահ`                       Ծ.Գալստյան                           </t>
  </si>
  <si>
    <t>Գլխ.հաշվապահ</t>
  </si>
  <si>
    <t xml:space="preserve">Վարչատնտեսական մասի համակարգող`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</si>
</sst>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5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7" workbookViewId="0">
      <selection activeCell="B32" sqref="B32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285156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33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35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6" t="s">
        <v>26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23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27</v>
      </c>
      <c r="D8" s="16"/>
      <c r="E8" s="16"/>
      <c r="F8" s="16"/>
      <c r="G8" s="16"/>
      <c r="H8" s="16"/>
      <c r="I8" s="16"/>
      <c r="J8" s="2"/>
    </row>
    <row r="9" spans="1:10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0">
      <c r="A10" s="27" t="s">
        <v>36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37</v>
      </c>
      <c r="F12" s="5" t="s">
        <v>38</v>
      </c>
      <c r="G12" s="5" t="s">
        <v>34</v>
      </c>
      <c r="H12" s="5" t="s">
        <v>25</v>
      </c>
      <c r="I12" s="5" t="s">
        <v>39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6">
        <v>15117.2</v>
      </c>
      <c r="F14" s="6">
        <v>11586.2</v>
      </c>
      <c r="G14" s="8">
        <v>15389.2</v>
      </c>
      <c r="H14" s="8">
        <f>G14-F14</f>
        <v>3803</v>
      </c>
      <c r="I14" s="23" t="s">
        <v>40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11">
        <v>85</v>
      </c>
      <c r="F15" s="11">
        <v>32.4</v>
      </c>
      <c r="G15" s="12">
        <v>200</v>
      </c>
      <c r="H15" s="8">
        <f t="shared" ref="H15:H25" si="0">G15-F15</f>
        <v>167.6</v>
      </c>
      <c r="I15" s="24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11">
        <v>0</v>
      </c>
      <c r="F16" s="11">
        <v>0</v>
      </c>
      <c r="G16" s="12">
        <v>0</v>
      </c>
      <c r="H16" s="8">
        <f t="shared" si="0"/>
        <v>0</v>
      </c>
      <c r="I16" s="24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11">
        <v>60</v>
      </c>
      <c r="F17" s="6">
        <v>60</v>
      </c>
      <c r="G17" s="8">
        <v>50</v>
      </c>
      <c r="H17" s="8">
        <f t="shared" si="0"/>
        <v>-10</v>
      </c>
      <c r="I17" s="24"/>
      <c r="J17" s="8"/>
    </row>
    <row r="18" spans="1:10">
      <c r="A18" s="4">
        <v>5</v>
      </c>
      <c r="B18" s="7" t="s">
        <v>19</v>
      </c>
      <c r="C18" s="3" t="s">
        <v>20</v>
      </c>
      <c r="D18" s="8"/>
      <c r="E18" s="11">
        <v>62.9</v>
      </c>
      <c r="F18" s="11">
        <v>47.9</v>
      </c>
      <c r="G18" s="12">
        <v>50</v>
      </c>
      <c r="H18" s="8">
        <f t="shared" si="0"/>
        <v>2.1000000000000014</v>
      </c>
      <c r="I18" s="24"/>
      <c r="J18" s="8"/>
    </row>
    <row r="19" spans="1:10">
      <c r="A19" s="4">
        <v>6</v>
      </c>
      <c r="B19" s="7" t="s">
        <v>28</v>
      </c>
      <c r="C19" s="3" t="s">
        <v>10</v>
      </c>
      <c r="D19" s="8"/>
      <c r="E19" s="6">
        <v>30</v>
      </c>
      <c r="F19" s="6">
        <v>30</v>
      </c>
      <c r="G19" s="12">
        <v>40</v>
      </c>
      <c r="H19" s="8">
        <f t="shared" si="0"/>
        <v>10</v>
      </c>
      <c r="I19" s="24"/>
      <c r="J19" s="8"/>
    </row>
    <row r="20" spans="1:10" ht="17.25" customHeight="1">
      <c r="A20" s="4">
        <v>7</v>
      </c>
      <c r="B20" s="14" t="s">
        <v>29</v>
      </c>
      <c r="C20" s="3" t="s">
        <v>10</v>
      </c>
      <c r="D20" s="8"/>
      <c r="E20" s="6">
        <v>309.39999999999998</v>
      </c>
      <c r="F20" s="6">
        <v>309.39999999999998</v>
      </c>
      <c r="G20" s="12">
        <v>0</v>
      </c>
      <c r="H20" s="8">
        <f t="shared" si="0"/>
        <v>-309.39999999999998</v>
      </c>
      <c r="I20" s="24"/>
      <c r="J20" s="8"/>
    </row>
    <row r="21" spans="1:10">
      <c r="A21" s="4">
        <v>8</v>
      </c>
      <c r="B21" s="7" t="s">
        <v>30</v>
      </c>
      <c r="C21" s="3" t="s">
        <v>10</v>
      </c>
      <c r="D21" s="8"/>
      <c r="E21" s="11">
        <v>15</v>
      </c>
      <c r="F21" s="11">
        <v>15</v>
      </c>
      <c r="G21" s="12">
        <v>15</v>
      </c>
      <c r="H21" s="8">
        <f t="shared" si="0"/>
        <v>0</v>
      </c>
      <c r="I21" s="24"/>
      <c r="J21" s="8"/>
    </row>
    <row r="22" spans="1:10">
      <c r="A22" s="4">
        <v>9</v>
      </c>
      <c r="B22" s="7" t="s">
        <v>31</v>
      </c>
      <c r="C22" s="3" t="s">
        <v>10</v>
      </c>
      <c r="D22" s="8"/>
      <c r="E22" s="11">
        <v>0</v>
      </c>
      <c r="F22" s="11">
        <v>0</v>
      </c>
      <c r="G22" s="12">
        <v>30</v>
      </c>
      <c r="H22" s="8">
        <f t="shared" si="0"/>
        <v>30</v>
      </c>
      <c r="I22" s="24"/>
      <c r="J22" s="8"/>
    </row>
    <row r="23" spans="1:10">
      <c r="A23" s="4">
        <v>10</v>
      </c>
      <c r="B23" s="7" t="s">
        <v>32</v>
      </c>
      <c r="C23" s="3" t="s">
        <v>10</v>
      </c>
      <c r="D23" s="8"/>
      <c r="E23" s="11">
        <v>330.2</v>
      </c>
      <c r="F23" s="11">
        <v>0</v>
      </c>
      <c r="G23" s="12">
        <v>300</v>
      </c>
      <c r="H23" s="12">
        <f t="shared" si="0"/>
        <v>300</v>
      </c>
      <c r="I23" s="24"/>
      <c r="J23" s="8"/>
    </row>
    <row r="24" spans="1:10">
      <c r="A24" s="4">
        <v>11</v>
      </c>
      <c r="B24" s="7" t="s">
        <v>17</v>
      </c>
      <c r="C24" s="3" t="s">
        <v>10</v>
      </c>
      <c r="D24" s="8"/>
      <c r="E24" s="13">
        <v>69.900000000000006</v>
      </c>
      <c r="F24" s="11">
        <v>69.900000000000006</v>
      </c>
      <c r="G24" s="12">
        <v>50</v>
      </c>
      <c r="H24" s="12">
        <f t="shared" si="0"/>
        <v>-19.900000000000006</v>
      </c>
      <c r="I24" s="24"/>
      <c r="J24" s="8"/>
    </row>
    <row r="25" spans="1:10">
      <c r="A25" s="4">
        <v>12</v>
      </c>
      <c r="B25" s="7" t="s">
        <v>18</v>
      </c>
      <c r="C25" s="3" t="s">
        <v>10</v>
      </c>
      <c r="D25" s="8"/>
      <c r="E25" s="11">
        <v>48</v>
      </c>
      <c r="F25" s="11">
        <v>32</v>
      </c>
      <c r="G25" s="12">
        <v>60</v>
      </c>
      <c r="H25" s="12">
        <f t="shared" si="0"/>
        <v>28</v>
      </c>
      <c r="I25" s="25"/>
      <c r="J25" s="8"/>
    </row>
    <row r="26" spans="1:10">
      <c r="A26" s="3"/>
      <c r="B26" s="9" t="s">
        <v>21</v>
      </c>
      <c r="C26" s="3"/>
      <c r="D26" s="8"/>
      <c r="E26" s="6">
        <f>SUM(E14:E25)</f>
        <v>16127.6</v>
      </c>
      <c r="F26" s="11">
        <f>SUM(F14:F25)</f>
        <v>12182.8</v>
      </c>
      <c r="G26" s="12">
        <v>16184.2</v>
      </c>
      <c r="H26" s="12">
        <f>SUM(H14:H25)</f>
        <v>4001.3999999999996</v>
      </c>
      <c r="I26" s="3"/>
      <c r="J26" s="8"/>
    </row>
    <row r="29" spans="1:10">
      <c r="B29" s="17" t="s">
        <v>44</v>
      </c>
      <c r="C29" s="17"/>
      <c r="D29" s="16" t="s">
        <v>41</v>
      </c>
      <c r="E29" s="16"/>
      <c r="F29" s="16"/>
      <c r="G29" s="16"/>
      <c r="H29" s="16"/>
      <c r="I29" s="16"/>
      <c r="J29" s="16"/>
    </row>
    <row r="31" spans="1:10">
      <c r="B31" s="15" t="s">
        <v>43</v>
      </c>
      <c r="D31" s="16" t="s">
        <v>42</v>
      </c>
      <c r="E31" s="16"/>
    </row>
  </sheetData>
  <mergeCells count="16">
    <mergeCell ref="D31:E31"/>
    <mergeCell ref="B29:C29"/>
    <mergeCell ref="D29:J29"/>
    <mergeCell ref="A6:I6"/>
    <mergeCell ref="A1:J1"/>
    <mergeCell ref="A2:J2"/>
    <mergeCell ref="A3:J3"/>
    <mergeCell ref="A4:E4"/>
    <mergeCell ref="A5:I5"/>
    <mergeCell ref="I14:I25"/>
    <mergeCell ref="A7:I7"/>
    <mergeCell ref="A8:B8"/>
    <mergeCell ref="C8:I8"/>
    <mergeCell ref="A9:B9"/>
    <mergeCell ref="C9:J9"/>
    <mergeCell ref="A10:J11"/>
  </mergeCells>
  <pageMargins left="0.27" right="0.44" top="0.2" bottom="0.2" header="0.2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2024-10-04T08:41:20Z</dcterms:modified>
</cp:coreProperties>
</file>