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20730" windowHeight="116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15" i="1" l="1"/>
  <c r="H16" i="1"/>
  <c r="H17" i="1"/>
  <c r="G23" i="1" l="1"/>
  <c r="F23" i="1"/>
  <c r="E23" i="1"/>
  <c r="H23" i="1" l="1"/>
  <c r="H14" i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<sst xmlns="http://schemas.openxmlformats.org/spreadsheetml/2006/main" count="46" uniqueCount="40">
  <si>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</si>
  <si>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</si>
  <si>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</si>
  <si>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</si>
  <si>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</si>
  <si>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</si>
  <si>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</si>
  <si>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</si>
  <si>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</si>
  <si>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</si>
  <si>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</si>
  <si>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</si>
  <si>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</si>
  <si>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</si>
  <si>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</si>
  <si>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</si>
  <si>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</si>
  <si>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</si>
  <si>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</si>
  <si>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</si>
  <si>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</si>
  <si>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</si>
  <si>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</si>
  <si>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</si>
  <si>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</si>
  <si>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Աղինի միջնակարգ 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</si>
  <si>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Մ       Պետրոսյան  </t>
  </si>
  <si>
    <t xml:space="preserve">          Ա         Գրիգորյան</t>
  </si>
  <si>
    <t xml:space="preserve">Պայմանագրի կնքման ամսաթիվը՝  &lt;&lt;16&gt;&gt;   Ապրիլի   2024թ                     </t>
  </si>
  <si>
    <t>01.07.2024-30.10.2024</t>
  </si>
  <si>
    <t>Վճարման ժամկետը  01.07.2024-30.10.2024</t>
  </si>
  <si>
    <t>Վճարված գումարը հազ. դրամ/ 01.07.2024-30.10.2024</t>
  </si>
  <si>
    <t>Փաստացի կատարված ծախսերը հազ. դրամ/ 01.07.2024-30.10.2024</t>
  </si>
  <si>
    <t>Պայմանագրի շրջանակներում &lt;&lt;01&gt;&gt; հուլիսի  2024թվականից մինչև &lt;&lt;30&gt;&gt; սեպտեմբեր  2024թվականը ընկած ժամանակահատվածում կատարվել է հետևյալ աշխատանքները, մատակարարումները և ծառայությունները.</t>
  </si>
  <si>
    <t xml:space="preserve"> &lt;&lt; 07 &gt;&gt; &lt;&lt; 10 &gt;&gt; 2024 թ.</t>
  </si>
  <si>
    <t>(2024 թվականի IIl եռամսյակ)</t>
  </si>
  <si>
    <t xml:space="preserve">Գազի  ծառ․ </t>
  </si>
  <si>
    <t>Բյուջեով նախատեսված գումարը lllեռամսյակ /հազ. դրամ/</t>
  </si>
  <si>
    <t>Ill եռամսյակի մնացորդը/պարտքը +/-/հազ. դրամ/8=7-6</t>
  </si>
  <si>
    <t xml:space="preserve"> Պայմանագրի համարը՝       ՀԿ 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</si>
</sst>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A7" sqref="A7:I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35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34</v>
      </c>
      <c r="B4" s="24"/>
      <c r="C4" s="24"/>
      <c r="D4" s="24"/>
      <c r="E4" s="24"/>
      <c r="F4" s="15"/>
      <c r="G4" s="15"/>
      <c r="H4" s="15"/>
      <c r="I4" s="15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39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22</v>
      </c>
      <c r="D8" s="21"/>
      <c r="E8" s="21"/>
      <c r="F8" s="21"/>
      <c r="G8" s="21"/>
      <c r="H8" s="21"/>
      <c r="I8" s="21"/>
      <c r="J8" s="15"/>
    </row>
    <row r="9" spans="1:17" x14ac:dyDescent="0.25">
      <c r="A9" s="25" t="s">
        <v>3</v>
      </c>
      <c r="B9" s="25"/>
      <c r="C9" s="25" t="s">
        <v>25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33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31</v>
      </c>
      <c r="G12" s="6" t="s">
        <v>37</v>
      </c>
      <c r="H12" s="6" t="s">
        <v>38</v>
      </c>
      <c r="I12" s="6" t="s">
        <v>30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2</v>
      </c>
      <c r="E14" s="9">
        <v>6109.6</v>
      </c>
      <c r="F14" s="8">
        <v>6109.6</v>
      </c>
      <c r="G14" s="9">
        <v>6524.1</v>
      </c>
      <c r="H14" s="10">
        <f>G14-F14</f>
        <v>414.5</v>
      </c>
      <c r="I14" s="26" t="s">
        <v>29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3.9</v>
      </c>
      <c r="F15" s="9">
        <v>3.9</v>
      </c>
      <c r="G15" s="9">
        <v>25</v>
      </c>
      <c r="H15" s="10">
        <f t="shared" ref="H15:H23" si="0">G15-F15</f>
        <v>21.1</v>
      </c>
      <c r="I15" s="27"/>
      <c r="J15" s="6"/>
      <c r="Q15" s="4"/>
    </row>
    <row r="16" spans="1:17" x14ac:dyDescent="0.25">
      <c r="A16" s="6">
        <v>3</v>
      </c>
      <c r="B16" s="6" t="s">
        <v>36</v>
      </c>
      <c r="C16" s="6" t="s">
        <v>17</v>
      </c>
      <c r="D16" s="8"/>
      <c r="E16" s="9">
        <v>0</v>
      </c>
      <c r="F16" s="9">
        <v>0</v>
      </c>
      <c r="G16" s="9">
        <v>0</v>
      </c>
      <c r="H16" s="10">
        <f t="shared" si="0"/>
        <v>0</v>
      </c>
      <c r="I16" s="27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>
        <v>1</v>
      </c>
      <c r="E17" s="9">
        <v>15.3</v>
      </c>
      <c r="F17" s="9">
        <v>15.3</v>
      </c>
      <c r="G17" s="9">
        <v>20</v>
      </c>
      <c r="H17" s="10">
        <f t="shared" si="0"/>
        <v>4.6999999999999993</v>
      </c>
      <c r="I17" s="27"/>
      <c r="J17" s="6"/>
    </row>
    <row r="18" spans="1:14" ht="19.5" customHeight="1" x14ac:dyDescent="0.25">
      <c r="A18" s="6">
        <v>5</v>
      </c>
      <c r="B18" s="6" t="s">
        <v>21</v>
      </c>
      <c r="C18" s="6" t="s">
        <v>10</v>
      </c>
      <c r="D18" s="8">
        <v>1</v>
      </c>
      <c r="E18" s="9">
        <v>50</v>
      </c>
      <c r="F18" s="9">
        <v>50</v>
      </c>
      <c r="G18" s="9">
        <v>85</v>
      </c>
      <c r="H18" s="10">
        <f t="shared" si="0"/>
        <v>35</v>
      </c>
      <c r="I18" s="27"/>
      <c r="J18" s="6"/>
    </row>
    <row r="19" spans="1:14" x14ac:dyDescent="0.25">
      <c r="A19" s="6">
        <v>6</v>
      </c>
      <c r="B19" s="6" t="s">
        <v>18</v>
      </c>
      <c r="C19" s="6" t="s">
        <v>10</v>
      </c>
      <c r="D19" s="8">
        <v>0</v>
      </c>
      <c r="E19" s="9">
        <v>0</v>
      </c>
      <c r="F19" s="9">
        <v>0</v>
      </c>
      <c r="G19" s="9">
        <v>0</v>
      </c>
      <c r="H19" s="10">
        <f t="shared" si="0"/>
        <v>0</v>
      </c>
      <c r="I19" s="27"/>
      <c r="J19" s="6"/>
      <c r="M19" s="4"/>
    </row>
    <row r="20" spans="1:14" s="2" customFormat="1" ht="20.25" customHeight="1" x14ac:dyDescent="0.25">
      <c r="A20" s="6">
        <v>7</v>
      </c>
      <c r="B20" s="6" t="s">
        <v>19</v>
      </c>
      <c r="C20" s="6" t="s">
        <v>10</v>
      </c>
      <c r="D20" s="8">
        <v>1</v>
      </c>
      <c r="E20" s="9">
        <v>15</v>
      </c>
      <c r="F20" s="9">
        <v>15</v>
      </c>
      <c r="G20" s="9">
        <v>15</v>
      </c>
      <c r="H20" s="10">
        <f t="shared" si="0"/>
        <v>0</v>
      </c>
      <c r="I20" s="27"/>
      <c r="J20" s="6"/>
      <c r="K20" s="5"/>
      <c r="M20" s="5"/>
    </row>
    <row r="21" spans="1:14" x14ac:dyDescent="0.25">
      <c r="A21" s="6">
        <v>8</v>
      </c>
      <c r="B21" s="6" t="s">
        <v>20</v>
      </c>
      <c r="C21" s="6" t="s">
        <v>10</v>
      </c>
      <c r="D21" s="8">
        <v>2</v>
      </c>
      <c r="E21" s="9">
        <v>4.5</v>
      </c>
      <c r="F21" s="9">
        <v>4.5</v>
      </c>
      <c r="G21" s="9">
        <v>5.7</v>
      </c>
      <c r="H21" s="10">
        <f t="shared" si="0"/>
        <v>1.2000000000000002</v>
      </c>
      <c r="I21" s="27"/>
      <c r="J21" s="6"/>
      <c r="M21" s="4"/>
    </row>
    <row r="22" spans="1:14" x14ac:dyDescent="0.25">
      <c r="A22" s="6">
        <v>9</v>
      </c>
      <c r="B22" s="6" t="s">
        <v>24</v>
      </c>
      <c r="C22" s="6" t="s">
        <v>10</v>
      </c>
      <c r="D22" s="8"/>
      <c r="E22" s="9">
        <v>237.4</v>
      </c>
      <c r="F22" s="9">
        <v>237.4</v>
      </c>
      <c r="G22" s="9">
        <v>300</v>
      </c>
      <c r="H22" s="10">
        <f t="shared" si="0"/>
        <v>62.599999999999994</v>
      </c>
      <c r="I22" s="28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9">
        <f>SUM(E13:E22)</f>
        <v>6440.7</v>
      </c>
      <c r="F23" s="11">
        <f>SUM(F14:F22)</f>
        <v>6435.7</v>
      </c>
      <c r="G23" s="11">
        <f t="shared" ref="G23" si="1">SUM(G14:G22)</f>
        <v>6974.8</v>
      </c>
      <c r="H23" s="10">
        <f t="shared" si="0"/>
        <v>539.10000000000036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23</v>
      </c>
      <c r="C25" s="20" t="s">
        <v>26</v>
      </c>
      <c r="D25" s="20"/>
      <c r="E25" s="20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16</v>
      </c>
      <c r="C26" s="13"/>
      <c r="D26" s="13" t="s">
        <v>27</v>
      </c>
      <c r="E26" s="13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2024-10-07T09:38:21Z</dcterms:modified>
</cp:coreProperties>
</file>