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6" i="1"/>
  <c r="F26"/>
  <c r="H15"/>
  <c r="H16"/>
  <c r="H17"/>
  <c r="H18"/>
  <c r="H19"/>
  <c r="H20"/>
  <c r="H21"/>
  <c r="H22"/>
  <c r="H23"/>
  <c r="H24"/>
  <c r="H25"/>
  <c r="H14"/>
  <c r="H26" s="1"/>
</calcChain>
</file>

<file path=xl/sharedStrings.xml><?xml version="1.0" encoding="utf-8"?>
<sst xmlns="http://schemas.openxmlformats.org/spreadsheetml/2006/main" count="52" uniqueCount="45">
  <si>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</si>
  <si>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</si>
  <si>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</si>
  <si>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</si>
  <si>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</si>
  <si>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</si>
  <si>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</si>
  <si>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</si>
  <si>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</si>
  <si>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</si>
  <si>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</si>
  <si>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</si>
  <si>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</si>
  <si>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Գազ</t>
  </si>
  <si>
    <r>
      <t>Մ</t>
    </r>
    <r>
      <rPr>
        <vertAlign val="superscript"/>
        <sz val="10"/>
        <color theme="1"/>
        <rFont val="GHEA Grapalat"/>
        <family val="3"/>
      </rPr>
      <t>3</t>
    </r>
  </si>
  <si>
    <t xml:space="preserve">Կապի ծառայ. </t>
  </si>
  <si>
    <t>Հատ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</si>
  <si>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</si>
  <si>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</si>
  <si>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</si>
  <si>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</si>
  <si>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</si>
  <si>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</si>
  <si>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 xml:space="preserve"> Պայմանագրի համարը՝  ՀԿ 2</t>
  </si>
  <si>
    <t>&lt;&lt;Գյումրու թիվ 5 հիմնական դպրոց &gt;&gt; պետական ոչ առևտրային կազմակերպություն</t>
  </si>
  <si>
    <t xml:space="preserve">Պայմանագրի կնքման ամսաթիվը՝   &lt;&lt;  16  &gt;&gt;  &lt;&lt;  ապրիլ  &gt;&gt;  2024թ..                              </t>
  </si>
  <si>
    <r>
      <t xml:space="preserve">ՀՀ </t>
    </r>
    <r>
      <rPr>
        <sz val="10"/>
        <color theme="1"/>
        <rFont val="GHEA Grapalat"/>
        <family val="3"/>
      </rPr>
      <t>Շիրակի մարզպետարանի աշխատակազմ</t>
    </r>
  </si>
  <si>
    <t>Մասնագիտական ծառ.</t>
  </si>
  <si>
    <t>Շենքերի և կառ. ընթ. նորոգում</t>
  </si>
  <si>
    <t>Դերատիզացիայի վճար</t>
  </si>
  <si>
    <t>Համակարգչային ծառ.</t>
  </si>
  <si>
    <t>Կենց. և հանր.սննդի նյութեր</t>
  </si>
  <si>
    <t xml:space="preserve">              Ս.Սահակյան</t>
  </si>
  <si>
    <t xml:space="preserve">Գլխ.հաշվապահ`                       Ծ.Գալստյան                           </t>
  </si>
  <si>
    <t>Գլխ.հաշվապահ</t>
  </si>
  <si>
    <t xml:space="preserve">Վարչատնտեսական մասի համակարգող`                              </t>
  </si>
  <si>
    <t>(2024 թվականի IV եռամսյակ)</t>
  </si>
  <si>
    <t>&lt;&lt;_08  _&gt;&gt; &lt;&lt; __01_ &gt;&gt; 2025 թ.</t>
  </si>
  <si>
    <t>Պայմանագրի շրջանակներում &lt;&lt;01&gt;&gt;  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</si>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</sst>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i/>
      <sz val="11"/>
      <color theme="1"/>
      <name val="Calibri"/>
      <family val="2"/>
      <charset val="204"/>
      <scheme val="minor"/>
    </font>
    <font>
      <b/>
      <i/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5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A4" workbookViewId="0">
      <selection activeCell="N23" sqref="N23"/>
    </sheetView>
  </sheetViews>
  <sheetFormatPr defaultRowHeight="15"/>
  <cols>
    <col min="1" max="1" width="5" style="10" customWidth="1"/>
    <col min="2" max="2" width="26.7109375" customWidth="1"/>
    <col min="3" max="5" width="12.42578125" customWidth="1"/>
    <col min="6" max="6" width="13.28515625" customWidth="1"/>
    <col min="7" max="9" width="12.42578125" customWidth="1"/>
    <col min="10" max="10" width="14.85546875" customWidth="1"/>
  </cols>
  <sheetData>
    <row r="1" spans="1:10" ht="2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6" customHeight="1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</row>
    <row r="3" spans="1:10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</row>
    <row r="4" spans="1:10">
      <c r="A4" s="21" t="s">
        <v>37</v>
      </c>
      <c r="B4" s="21"/>
      <c r="C4" s="21"/>
      <c r="D4" s="21"/>
      <c r="E4" s="21"/>
      <c r="F4" s="1"/>
      <c r="G4" s="1"/>
      <c r="H4" s="1"/>
      <c r="I4" s="1"/>
      <c r="J4" s="1"/>
    </row>
    <row r="5" spans="1:10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1"/>
    </row>
    <row r="6" spans="1:10">
      <c r="A6" s="16" t="s">
        <v>25</v>
      </c>
      <c r="B6" s="16"/>
      <c r="C6" s="16"/>
      <c r="D6" s="16"/>
      <c r="E6" s="16"/>
      <c r="F6" s="16"/>
      <c r="G6" s="16"/>
      <c r="H6" s="16"/>
      <c r="I6" s="16"/>
      <c r="J6" s="1"/>
    </row>
    <row r="7" spans="1:10">
      <c r="A7" s="16" t="s">
        <v>23</v>
      </c>
      <c r="B7" s="16"/>
      <c r="C7" s="16"/>
      <c r="D7" s="16"/>
      <c r="E7" s="16"/>
      <c r="F7" s="16"/>
      <c r="G7" s="16"/>
      <c r="H7" s="16"/>
      <c r="I7" s="16"/>
      <c r="J7" s="1"/>
    </row>
    <row r="8" spans="1:10">
      <c r="A8" s="16" t="s">
        <v>2</v>
      </c>
      <c r="B8" s="16"/>
      <c r="C8" s="16" t="s">
        <v>26</v>
      </c>
      <c r="D8" s="16"/>
      <c r="E8" s="16"/>
      <c r="F8" s="16"/>
      <c r="G8" s="16"/>
      <c r="H8" s="16"/>
      <c r="I8" s="16"/>
      <c r="J8" s="2"/>
    </row>
    <row r="9" spans="1:10">
      <c r="A9" s="26" t="s">
        <v>3</v>
      </c>
      <c r="B9" s="26"/>
      <c r="C9" s="26" t="s">
        <v>24</v>
      </c>
      <c r="D9" s="26"/>
      <c r="E9" s="26"/>
      <c r="F9" s="26"/>
      <c r="G9" s="26"/>
      <c r="H9" s="26"/>
      <c r="I9" s="26"/>
      <c r="J9" s="26"/>
    </row>
    <row r="10" spans="1:10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</row>
    <row r="11" spans="1:10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76.5">
      <c r="A12" s="3" t="s">
        <v>4</v>
      </c>
      <c r="B12" s="4" t="s">
        <v>5</v>
      </c>
      <c r="C12" s="3" t="s">
        <v>6</v>
      </c>
      <c r="D12" s="3" t="s">
        <v>7</v>
      </c>
      <c r="E12" s="5" t="s">
        <v>39</v>
      </c>
      <c r="F12" s="5" t="s">
        <v>40</v>
      </c>
      <c r="G12" s="5" t="s">
        <v>41</v>
      </c>
      <c r="H12" s="5" t="s">
        <v>42</v>
      </c>
      <c r="I12" s="5" t="s">
        <v>43</v>
      </c>
      <c r="J12" s="5" t="s">
        <v>8</v>
      </c>
    </row>
    <row r="13" spans="1:10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>
      <c r="A14" s="4">
        <v>1</v>
      </c>
      <c r="B14" s="7" t="s">
        <v>9</v>
      </c>
      <c r="C14" s="3" t="s">
        <v>10</v>
      </c>
      <c r="D14" s="8"/>
      <c r="E14" s="6">
        <v>19971.099999999999</v>
      </c>
      <c r="F14" s="6">
        <v>21687.5</v>
      </c>
      <c r="G14" s="8">
        <v>19000.5</v>
      </c>
      <c r="H14" s="8">
        <f>G14-F14</f>
        <v>-2687</v>
      </c>
      <c r="I14" s="23" t="s">
        <v>44</v>
      </c>
      <c r="J14" s="8"/>
    </row>
    <row r="15" spans="1:10">
      <c r="A15" s="4">
        <v>2</v>
      </c>
      <c r="B15" s="7" t="s">
        <v>11</v>
      </c>
      <c r="C15" s="3" t="s">
        <v>12</v>
      </c>
      <c r="D15" s="8"/>
      <c r="E15" s="11">
        <v>299.8</v>
      </c>
      <c r="F15" s="11">
        <v>221.4</v>
      </c>
      <c r="G15" s="12">
        <v>200</v>
      </c>
      <c r="H15" s="8">
        <f t="shared" ref="H15:H25" si="0">G15-F15</f>
        <v>-21.400000000000006</v>
      </c>
      <c r="I15" s="24"/>
      <c r="J15" s="8"/>
    </row>
    <row r="16" spans="1:10">
      <c r="A16" s="4">
        <v>3</v>
      </c>
      <c r="B16" s="7" t="s">
        <v>13</v>
      </c>
      <c r="C16" s="3" t="s">
        <v>14</v>
      </c>
      <c r="D16" s="8"/>
      <c r="E16" s="11">
        <v>757.1</v>
      </c>
      <c r="F16" s="11">
        <v>357.1</v>
      </c>
      <c r="G16" s="12">
        <v>600</v>
      </c>
      <c r="H16" s="8">
        <f t="shared" si="0"/>
        <v>242.89999999999998</v>
      </c>
      <c r="I16" s="24"/>
      <c r="J16" s="8"/>
    </row>
    <row r="17" spans="1:10">
      <c r="A17" s="4">
        <v>4</v>
      </c>
      <c r="B17" s="7" t="s">
        <v>15</v>
      </c>
      <c r="C17" s="3" t="s">
        <v>16</v>
      </c>
      <c r="D17" s="8"/>
      <c r="E17" s="11">
        <v>60</v>
      </c>
      <c r="F17" s="6">
        <v>69.2</v>
      </c>
      <c r="G17" s="8">
        <v>50</v>
      </c>
      <c r="H17" s="8">
        <f t="shared" si="0"/>
        <v>-19.200000000000003</v>
      </c>
      <c r="I17" s="24"/>
      <c r="J17" s="8"/>
    </row>
    <row r="18" spans="1:10">
      <c r="A18" s="4">
        <v>5</v>
      </c>
      <c r="B18" s="7" t="s">
        <v>19</v>
      </c>
      <c r="C18" s="3" t="s">
        <v>20</v>
      </c>
      <c r="D18" s="8"/>
      <c r="E18" s="11">
        <v>60.3</v>
      </c>
      <c r="F18" s="11">
        <v>77.599999999999994</v>
      </c>
      <c r="G18" s="12">
        <v>50</v>
      </c>
      <c r="H18" s="8">
        <f t="shared" si="0"/>
        <v>-27.599999999999994</v>
      </c>
      <c r="I18" s="24"/>
      <c r="J18" s="8"/>
    </row>
    <row r="19" spans="1:10">
      <c r="A19" s="4">
        <v>6</v>
      </c>
      <c r="B19" s="7" t="s">
        <v>27</v>
      </c>
      <c r="C19" s="3" t="s">
        <v>10</v>
      </c>
      <c r="D19" s="8"/>
      <c r="E19" s="6">
        <v>207.4</v>
      </c>
      <c r="F19" s="6">
        <v>207.4</v>
      </c>
      <c r="G19" s="12">
        <v>210</v>
      </c>
      <c r="H19" s="8">
        <f t="shared" si="0"/>
        <v>2.5999999999999943</v>
      </c>
      <c r="I19" s="24"/>
      <c r="J19" s="8"/>
    </row>
    <row r="20" spans="1:10" ht="17.25" customHeight="1">
      <c r="A20" s="4">
        <v>7</v>
      </c>
      <c r="B20" s="14" t="s">
        <v>28</v>
      </c>
      <c r="C20" s="3" t="s">
        <v>10</v>
      </c>
      <c r="D20" s="8"/>
      <c r="E20" s="6">
        <v>441.5</v>
      </c>
      <c r="F20" s="6">
        <v>441.5</v>
      </c>
      <c r="G20" s="12">
        <v>440</v>
      </c>
      <c r="H20" s="8">
        <f t="shared" si="0"/>
        <v>-1.5</v>
      </c>
      <c r="I20" s="24"/>
      <c r="J20" s="8"/>
    </row>
    <row r="21" spans="1:10">
      <c r="A21" s="4">
        <v>8</v>
      </c>
      <c r="B21" s="7" t="s">
        <v>29</v>
      </c>
      <c r="C21" s="3" t="s">
        <v>10</v>
      </c>
      <c r="D21" s="8"/>
      <c r="E21" s="11">
        <v>15</v>
      </c>
      <c r="F21" s="11">
        <v>15</v>
      </c>
      <c r="G21" s="12">
        <v>15</v>
      </c>
      <c r="H21" s="8">
        <f t="shared" si="0"/>
        <v>0</v>
      </c>
      <c r="I21" s="24"/>
      <c r="J21" s="8"/>
    </row>
    <row r="22" spans="1:10">
      <c r="A22" s="4">
        <v>9</v>
      </c>
      <c r="B22" s="7" t="s">
        <v>30</v>
      </c>
      <c r="C22" s="3" t="s">
        <v>10</v>
      </c>
      <c r="D22" s="8"/>
      <c r="E22" s="11">
        <v>53</v>
      </c>
      <c r="F22" s="11">
        <v>53</v>
      </c>
      <c r="G22" s="12">
        <v>0</v>
      </c>
      <c r="H22" s="8">
        <f t="shared" si="0"/>
        <v>-53</v>
      </c>
      <c r="I22" s="24"/>
      <c r="J22" s="8"/>
    </row>
    <row r="23" spans="1:10">
      <c r="A23" s="4">
        <v>10</v>
      </c>
      <c r="B23" s="7" t="s">
        <v>31</v>
      </c>
      <c r="C23" s="3" t="s">
        <v>10</v>
      </c>
      <c r="D23" s="8"/>
      <c r="E23" s="11">
        <v>985.7</v>
      </c>
      <c r="F23" s="11">
        <v>985.7</v>
      </c>
      <c r="G23" s="12">
        <v>1000</v>
      </c>
      <c r="H23" s="12">
        <f t="shared" si="0"/>
        <v>14.299999999999955</v>
      </c>
      <c r="I23" s="24"/>
      <c r="J23" s="8"/>
    </row>
    <row r="24" spans="1:10">
      <c r="A24" s="4">
        <v>11</v>
      </c>
      <c r="B24" s="7" t="s">
        <v>17</v>
      </c>
      <c r="C24" s="3" t="s">
        <v>10</v>
      </c>
      <c r="D24" s="8"/>
      <c r="E24" s="13">
        <v>84.4</v>
      </c>
      <c r="F24" s="11">
        <v>84.4</v>
      </c>
      <c r="G24" s="12">
        <v>50</v>
      </c>
      <c r="H24" s="12">
        <f t="shared" si="0"/>
        <v>-34.400000000000006</v>
      </c>
      <c r="I24" s="24"/>
      <c r="J24" s="8"/>
    </row>
    <row r="25" spans="1:10">
      <c r="A25" s="4">
        <v>12</v>
      </c>
      <c r="B25" s="7" t="s">
        <v>18</v>
      </c>
      <c r="C25" s="3" t="s">
        <v>10</v>
      </c>
      <c r="D25" s="8"/>
      <c r="E25" s="11">
        <v>124.1</v>
      </c>
      <c r="F25" s="11">
        <v>124.1</v>
      </c>
      <c r="G25" s="12">
        <v>60</v>
      </c>
      <c r="H25" s="12">
        <f t="shared" si="0"/>
        <v>-64.099999999999994</v>
      </c>
      <c r="I25" s="25"/>
      <c r="J25" s="8"/>
    </row>
    <row r="26" spans="1:10">
      <c r="A26" s="3"/>
      <c r="B26" s="9" t="s">
        <v>21</v>
      </c>
      <c r="C26" s="3"/>
      <c r="D26" s="8"/>
      <c r="E26" s="6">
        <f>SUM(E14:E25)</f>
        <v>23059.399999999998</v>
      </c>
      <c r="F26" s="11">
        <f>SUM(F14:F25)</f>
        <v>24323.9</v>
      </c>
      <c r="G26" s="12">
        <v>21675.5</v>
      </c>
      <c r="H26" s="12">
        <f>SUM(H14:H25)</f>
        <v>-2648.3999999999996</v>
      </c>
      <c r="I26" s="3"/>
      <c r="J26" s="8"/>
    </row>
    <row r="29" spans="1:10">
      <c r="B29" s="17" t="s">
        <v>35</v>
      </c>
      <c r="C29" s="17"/>
      <c r="D29" s="16" t="s">
        <v>32</v>
      </c>
      <c r="E29" s="16"/>
      <c r="F29" s="16"/>
      <c r="G29" s="16"/>
      <c r="H29" s="16"/>
      <c r="I29" s="16"/>
      <c r="J29" s="16"/>
    </row>
    <row r="31" spans="1:10">
      <c r="B31" s="15" t="s">
        <v>34</v>
      </c>
      <c r="D31" s="16" t="s">
        <v>33</v>
      </c>
      <c r="E31" s="16"/>
    </row>
  </sheetData>
  <mergeCells count="16">
    <mergeCell ref="D31:E31"/>
    <mergeCell ref="B29:C29"/>
    <mergeCell ref="D29:J29"/>
    <mergeCell ref="A6:I6"/>
    <mergeCell ref="A1:J1"/>
    <mergeCell ref="A2:J2"/>
    <mergeCell ref="A3:J3"/>
    <mergeCell ref="A4:E4"/>
    <mergeCell ref="A5:I5"/>
    <mergeCell ref="I14:I25"/>
    <mergeCell ref="A7:I7"/>
    <mergeCell ref="A8:B8"/>
    <mergeCell ref="C8:I8"/>
    <mergeCell ref="A9:B9"/>
    <mergeCell ref="C9:J9"/>
    <mergeCell ref="A10:J11"/>
  </mergeCells>
  <pageMargins left="0.27" right="0.44" top="0.2" bottom="0.2" header="0.2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2025-01-08T09:57:11Z</dcterms:modified>
</cp:coreProperties>
</file>