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560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23" i="1" l="1"/>
  <c r="F23" i="1"/>
  <c r="H14" i="1"/>
  <c r="H16" i="1"/>
  <c r="H17" i="1"/>
  <c r="H18" i="1"/>
  <c r="H19" i="1"/>
  <c r="H20" i="1"/>
  <c r="H21" i="1"/>
  <c r="H22" i="1"/>
  <c r="H15" i="1"/>
  <c r="G23" i="1"/>
  <c r="H23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<sst xmlns="http://schemas.openxmlformats.org/spreadsheetml/2006/main" count="46" uniqueCount="40">
  <si>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</si>
  <si>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</si>
  <si>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</si>
  <si>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</si>
  <si>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</si>
  <si>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</si>
  <si>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</si>
  <si>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</si>
  <si>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</si>
  <si>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</si>
  <si>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</si>
  <si>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</si>
  <si>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</si>
  <si>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</si>
  <si>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</si>
  <si>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</si>
  <si>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</si>
  <si>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</si>
  <si>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</si>
  <si>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</si>
  <si>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</si>
  <si>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</si>
  <si>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</si>
  <si>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</si>
  <si>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</si>
  <si>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ծառայություններ</t>
  </si>
  <si>
    <t>Վարչական սարքավորումներ</t>
  </si>
  <si>
    <r>
      <t>&lt;</t>
    </r>
    <r>
      <rPr>
        <sz val="9"/>
        <rFont val="Arial LatArm"/>
        <family val="2"/>
      </rPr>
      <t>&lt; Գետքի գ մ Ա. Թ. Հարությունյանի անվան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</si>
  <si>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Հ. Թադևոսյան </t>
  </si>
  <si>
    <t>ԿՎՏ  / լիտր</t>
  </si>
  <si>
    <t>Ռ. Ավագյան</t>
  </si>
  <si>
    <t xml:space="preserve"> Պայմանագրի համարը՝  ՀԿ  - 101</t>
  </si>
  <si>
    <t>(2024 թվականի IV եռամսյակ)</t>
  </si>
  <si>
    <t xml:space="preserve"> &lt;&lt; 08 &gt;&gt; &lt;&lt; 01 &gt;&gt; 2025 թ.</t>
  </si>
  <si>
    <t>Պայմանագրի շրջանակներում &lt;&lt;01&gt;&gt; հունվարի  2024թվականից մինչև &lt;&lt;31&gt;&gt;  դեկտեմբեր 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</si>
  <si>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01.01.2024-31.12.2024</t>
  </si>
  <si>
    <t>Վճարված գումարը հազ. դրամ/01.01.2024-31.12.2024</t>
  </si>
  <si>
    <t>Վճարման ժամկետը  01.01.2024-31.12.2024</t>
  </si>
  <si>
    <t>01.01.2024-31.12.2024</t>
  </si>
  <si>
    <t xml:space="preserve">Պայմանագրի կնքման ամսաթիվը՝  &lt;&lt; 16 &gt;&gt;   04. 2024 թ.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</si>
</sst>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J24" sqref="J2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16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32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33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39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31</v>
      </c>
      <c r="B7" s="20"/>
      <c r="C7" s="20"/>
      <c r="D7" s="20"/>
      <c r="E7" s="20"/>
      <c r="F7" s="20"/>
      <c r="G7" s="20"/>
      <c r="H7" s="20"/>
      <c r="I7" s="20"/>
      <c r="J7" s="7"/>
    </row>
    <row r="8" spans="1:17" x14ac:dyDescent="0.25">
      <c r="A8" s="20" t="s">
        <v>2</v>
      </c>
      <c r="B8" s="20"/>
      <c r="C8" s="20" t="s">
        <v>22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27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9</v>
      </c>
      <c r="I12" s="6" t="s">
        <v>37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/>
      <c r="E14" s="9">
        <v>55076.3</v>
      </c>
      <c r="F14" s="9">
        <v>55076.3</v>
      </c>
      <c r="G14" s="9">
        <v>55427.199999999997</v>
      </c>
      <c r="H14" s="10">
        <f>+G14-F14</f>
        <v>350.89999999999418</v>
      </c>
      <c r="I14" s="25" t="s">
        <v>38</v>
      </c>
      <c r="J14" s="6"/>
      <c r="K14" s="4"/>
      <c r="M14" s="3"/>
    </row>
    <row r="15" spans="1:17" ht="24" x14ac:dyDescent="0.25">
      <c r="A15" s="6">
        <v>2</v>
      </c>
      <c r="B15" s="6" t="s">
        <v>13</v>
      </c>
      <c r="C15" s="6" t="s">
        <v>29</v>
      </c>
      <c r="D15" s="8"/>
      <c r="E15" s="9">
        <v>3717</v>
      </c>
      <c r="F15" s="9">
        <v>3717</v>
      </c>
      <c r="G15" s="9">
        <v>3720</v>
      </c>
      <c r="H15" s="10">
        <f>+G15-F15</f>
        <v>3</v>
      </c>
      <c r="I15" s="26"/>
      <c r="J15" s="6"/>
      <c r="Q15" s="4"/>
    </row>
    <row r="16" spans="1:17" x14ac:dyDescent="0.25">
      <c r="A16" s="6">
        <v>3</v>
      </c>
      <c r="B16" s="6" t="s">
        <v>25</v>
      </c>
      <c r="C16" s="6" t="s">
        <v>18</v>
      </c>
      <c r="D16" s="8"/>
      <c r="E16" s="9">
        <v>21</v>
      </c>
      <c r="F16" s="9">
        <v>21</v>
      </c>
      <c r="G16" s="9">
        <v>40</v>
      </c>
      <c r="H16" s="10">
        <f t="shared" ref="H16:H23" si="0">+G16-F16</f>
        <v>19</v>
      </c>
      <c r="I16" s="26"/>
      <c r="J16" s="6"/>
      <c r="K16" s="4"/>
    </row>
    <row r="17" spans="1:14" x14ac:dyDescent="0.25">
      <c r="A17" s="6">
        <v>4</v>
      </c>
      <c r="B17" s="6" t="s">
        <v>14</v>
      </c>
      <c r="C17" s="6" t="s">
        <v>12</v>
      </c>
      <c r="D17" s="8"/>
      <c r="E17" s="9">
        <v>178</v>
      </c>
      <c r="F17" s="9">
        <v>178</v>
      </c>
      <c r="G17" s="9">
        <v>358</v>
      </c>
      <c r="H17" s="10">
        <f t="shared" si="0"/>
        <v>180</v>
      </c>
      <c r="I17" s="26"/>
      <c r="J17" s="6"/>
    </row>
    <row r="18" spans="1:14" ht="19.5" customHeight="1" x14ac:dyDescent="0.25">
      <c r="A18" s="6">
        <v>5</v>
      </c>
      <c r="B18" s="6" t="s">
        <v>21</v>
      </c>
      <c r="C18" s="6" t="s">
        <v>12</v>
      </c>
      <c r="D18" s="8"/>
      <c r="E18" s="9">
        <v>260.5</v>
      </c>
      <c r="F18" s="9">
        <v>260.5</v>
      </c>
      <c r="G18" s="9">
        <v>262</v>
      </c>
      <c r="H18" s="10">
        <f t="shared" si="0"/>
        <v>1.5</v>
      </c>
      <c r="I18" s="26"/>
      <c r="J18" s="6"/>
    </row>
    <row r="19" spans="1:14" x14ac:dyDescent="0.25">
      <c r="A19" s="6">
        <v>6</v>
      </c>
      <c r="B19" s="6" t="s">
        <v>19</v>
      </c>
      <c r="C19" s="6" t="s">
        <v>12</v>
      </c>
      <c r="D19" s="8"/>
      <c r="E19" s="9">
        <v>261</v>
      </c>
      <c r="F19" s="9">
        <v>261</v>
      </c>
      <c r="G19" s="9">
        <v>263.2</v>
      </c>
      <c r="H19" s="10">
        <f t="shared" si="0"/>
        <v>2.1999999999999886</v>
      </c>
      <c r="I19" s="26"/>
      <c r="J19" s="6"/>
      <c r="M19" s="4"/>
    </row>
    <row r="20" spans="1:14" s="2" customFormat="1" ht="20.25" customHeight="1" x14ac:dyDescent="0.25">
      <c r="A20" s="6">
        <v>7</v>
      </c>
      <c r="B20" s="6" t="s">
        <v>26</v>
      </c>
      <c r="C20" s="6" t="s">
        <v>12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6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12</v>
      </c>
      <c r="D21" s="8"/>
      <c r="E21" s="9">
        <v>107</v>
      </c>
      <c r="F21" s="9">
        <v>107</v>
      </c>
      <c r="G21" s="9">
        <v>110</v>
      </c>
      <c r="H21" s="10">
        <f t="shared" si="0"/>
        <v>3</v>
      </c>
      <c r="I21" s="26"/>
      <c r="J21" s="6"/>
      <c r="M21" s="4"/>
    </row>
    <row r="22" spans="1:14" x14ac:dyDescent="0.25">
      <c r="A22" s="6">
        <v>9</v>
      </c>
      <c r="B22" s="6" t="s">
        <v>24</v>
      </c>
      <c r="C22" s="6" t="s">
        <v>12</v>
      </c>
      <c r="D22" s="8"/>
      <c r="E22" s="9">
        <v>800.6</v>
      </c>
      <c r="F22" s="9">
        <v>800.6</v>
      </c>
      <c r="G22" s="9">
        <v>952.5</v>
      </c>
      <c r="H22" s="10">
        <f t="shared" si="0"/>
        <v>151.89999999999998</v>
      </c>
      <c r="I22" s="27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60421.4</v>
      </c>
      <c r="F23" s="11">
        <f>SUM(F14:F22)</f>
        <v>60421.4</v>
      </c>
      <c r="G23" s="11">
        <f>SUM(G14:G22)</f>
        <v>61132.899999999994</v>
      </c>
      <c r="H23" s="10">
        <f t="shared" si="0"/>
        <v>711.49999999999272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18" t="s">
        <v>23</v>
      </c>
      <c r="C25" s="19" t="s">
        <v>28</v>
      </c>
      <c r="D25" s="19"/>
      <c r="E25" s="19"/>
      <c r="F25" s="14"/>
      <c r="G25" s="13"/>
      <c r="H25" s="13"/>
      <c r="I25" s="13"/>
      <c r="J25" s="13"/>
      <c r="M25" s="4"/>
      <c r="N25" s="4"/>
    </row>
    <row r="26" spans="1:14" x14ac:dyDescent="0.25">
      <c r="A26" s="13"/>
      <c r="B26" s="18" t="s">
        <v>17</v>
      </c>
      <c r="C26" s="19" t="s">
        <v>30</v>
      </c>
      <c r="D26" s="19"/>
      <c r="E26" s="19"/>
      <c r="F26" s="14"/>
      <c r="G26" s="14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C26:E26"/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2025-01-09T05:45:37Z</dcterms:modified>
</cp:coreProperties>
</file>