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2" i="1"/>
  <c r="F22"/>
  <c r="E22"/>
  <c r="H21"/>
  <c r="H20"/>
  <c r="H19"/>
  <c r="H18"/>
  <c r="H17"/>
  <c r="H16"/>
  <c r="H15"/>
  <c r="H14"/>
  <c r="H22" s="1"/>
</calcChain>
</file>

<file path=xl/sharedStrings.xml><?xml version="1.0" encoding="utf-8"?>
<sst xmlns="http://schemas.openxmlformats.org/spreadsheetml/2006/main" count="49" uniqueCount="38">
  <si>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</si>
  <si>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</si>
  <si>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(2024 թվականի IV եռամսյակ)</t>
  </si>
  <si>
    <t>&lt;&lt;_ 08 _&gt;&gt; &lt;&lt; __01_ &gt;&gt; 2025 թ.</t>
  </si>
  <si>
    <t xml:space="preserve">Պայմանագրի անվանումը`  Սուբսիդիայի հատկացման պայմանագիր  </t>
  </si>
  <si>
    <t xml:space="preserve">Պայմանագրի կնքման ամսաթիվը՝   &lt;&lt;  16   &gt;&gt;  &lt;&lt;      04     &gt;&gt;  2024թ..                              </t>
  </si>
  <si>
    <t xml:space="preserve"> Պայմանագրի համարը՝  ՀԿ  109</t>
  </si>
  <si>
    <t>Պատվիրատու</t>
  </si>
  <si>
    <r>
      <t xml:space="preserve">ՀՀ </t>
    </r>
    <r>
      <rPr>
        <sz val="10"/>
        <color rgb="FF000000"/>
        <rFont val="GHEA Grapalat"/>
        <charset val="1"/>
      </rPr>
      <t>Շիրակի մարզպետի աշխատակազմ</t>
    </r>
  </si>
  <si>
    <t>Կատարող</t>
  </si>
  <si>
    <t>&lt;&lt;Լուսակերտի միջնակարգ դպրոց&gt;&gt; պետական ոչ առևտրային կազմակերպություն</t>
  </si>
  <si>
    <t>Պայմանագրի շրջանակներում &lt;&lt;01&gt;&gt; հոկտեմբերի 2024 թվականից մինչև &lt;&lt;31&gt;&gt; դեկտեմբերի 2024 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</si>
  <si>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</si>
  <si>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</si>
  <si>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</si>
  <si>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</si>
  <si>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01.10.2024-31.12.2024</t>
  </si>
  <si>
    <t>Վճարված գումարը հազ. Դրամ 01.10.2024-31.12.2024</t>
  </si>
  <si>
    <t>Բյուջեով նախատեսված գումարըIեռամսյակ /հազ. դրամ/</t>
  </si>
  <si>
    <r>
      <rPr>
        <sz val="10"/>
        <color rgb="FF000000"/>
        <rFont val="GHEA Grapalat"/>
        <charset val="1"/>
      </rPr>
      <t>IV</t>
    </r>
    <r>
      <rPr>
        <sz val="8"/>
        <color rgb="FF000000"/>
        <rFont val="GHEA Grapalat"/>
        <charset val="1"/>
      </rPr>
      <t>եռամսյակի մնացորդը/պարտքը +/-/հազ. դրամ/8=7-6</t>
    </r>
  </si>
  <si>
    <t>Վճարման ժամկետը  01.10.2024-31.12.2024</t>
  </si>
  <si>
    <t>Պարզաբանումներ նշված տարբերությ. վերաբերյալ</t>
  </si>
  <si>
    <t>Աշխատավարձ</t>
  </si>
  <si>
    <t>Դրամ</t>
  </si>
  <si>
    <t>01.10.2024-31.12.2024</t>
  </si>
  <si>
    <t>Էներգետիկ ծառայություններ</t>
  </si>
  <si>
    <t>ԿՎՏ</t>
  </si>
  <si>
    <t>Գրասենյակ. նյութեր</t>
  </si>
  <si>
    <t>Մասնագիտական  ծառ.</t>
  </si>
  <si>
    <t>կոմունալ ծառ.</t>
  </si>
  <si>
    <t>սարք.նորոգման  ծառ.</t>
  </si>
  <si>
    <t>Կենց.և հանր. սննդի  նյութ.</t>
  </si>
  <si>
    <t>այլ ծախսեր</t>
  </si>
  <si>
    <t>Ընդամենը</t>
  </si>
  <si>
    <t>&lt;&lt;Լուսակերտի միջնակարգ դպրոց&gt;&gt;ՊՈԱԿ-ի տնօրեն`                              Ս.ՍԱՀԱԿՅԱՆ</t>
  </si>
  <si>
    <t xml:space="preserve">                          Հաշվապահ `                                                                                                   Ք.ՏՈՆԱԿԱՆՅԱՆ                                   </t>
  </si>
  <si>
    <t xml:space="preserve"> </t>
  </si>
  <si>
    <t>վճարվել է նախորդ եռամսյկների խնայողութ.հաշվին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</si>
</sst>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rgb="FF000000"/>
      <name val="Calibri"/>
      <charset val="1"/>
    </font>
    <font>
      <sz val="11"/>
      <color rgb="FF000000"/>
      <name val="Calibri"/>
      <charset val="1"/>
    </font>
    <font>
      <b/>
      <sz val="14"/>
      <color rgb="FF000000"/>
      <name val="GHEA Grapalat"/>
      <charset val="1"/>
    </font>
    <font>
      <b/>
      <sz val="10"/>
      <color rgb="FF000000"/>
      <name val="GHEA Grapalat"/>
      <charset val="1"/>
    </font>
    <font>
      <sz val="10"/>
      <color rgb="FF000000"/>
      <name val="GHEA Grapalat"/>
      <charset val="1"/>
    </font>
    <font>
      <sz val="9"/>
      <color rgb="FF000000"/>
      <name val="GHEA Grapalat"/>
      <charset val="1"/>
    </font>
    <font>
      <i/>
      <sz val="10"/>
      <color rgb="FF000000"/>
      <name val="GHEA Grapalat"/>
      <charset val="1"/>
    </font>
    <font>
      <sz val="8"/>
      <color rgb="FF000000"/>
      <name val="GHEA Grapalat"/>
      <charset val="1"/>
    </font>
    <font>
      <sz val="9"/>
      <color rgb="FF000000"/>
      <name val="Arial LatArm"/>
      <charset val="1"/>
    </font>
    <font>
      <sz val="6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2" borderId="6" xfId="0" applyNumberFormat="1" applyFont="1" applyFill="1" applyBorder="1" applyAlignment="1" applyProtection="1">
      <alignment horizontal="center" vertical="center" wrapText="1"/>
    </xf>
    <xf numFmtId="164" fontId="8" fillId="2" borderId="6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justify" vertical="top" wrapText="1"/>
    </xf>
    <xf numFmtId="0" fontId="4" fillId="0" borderId="6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left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workbookViewId="0">
      <selection activeCell="F15" sqref="F15"/>
    </sheetView>
  </sheetViews>
  <sheetFormatPr defaultColWidth="9.140625" defaultRowHeight="15" customHeight="1"/>
  <cols>
    <col min="1" max="1" width="5" style="1" customWidth="1"/>
    <col min="2" max="2" width="26.7109375" style="2" customWidth="1"/>
    <col min="3" max="3" width="12.42578125" style="2" customWidth="1"/>
    <col min="4" max="4" width="8.85546875" style="2" customWidth="1"/>
    <col min="5" max="5" width="12.42578125" style="2" customWidth="1"/>
    <col min="6" max="6" width="11.5703125" style="2" customWidth="1"/>
    <col min="7" max="9" width="12.42578125" style="2" customWidth="1"/>
    <col min="10" max="10" width="14.85546875" style="2" customWidth="1"/>
    <col min="15" max="15" width="9.140625" style="2" bestFit="1" customWidth="1"/>
  </cols>
  <sheetData>
    <row r="1" spans="1:10" ht="2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6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5" customHeight="1">
      <c r="A4" s="20" t="s">
        <v>3</v>
      </c>
      <c r="B4" s="20"/>
      <c r="C4" s="20"/>
      <c r="D4" s="20"/>
      <c r="E4" s="20"/>
      <c r="F4" s="3"/>
      <c r="G4" s="3"/>
      <c r="H4" s="3"/>
      <c r="I4" s="3"/>
      <c r="J4" s="3"/>
    </row>
    <row r="5" spans="1:10" ht="15" customHeight="1">
      <c r="A5" s="21" t="s">
        <v>4</v>
      </c>
      <c r="B5" s="21"/>
      <c r="C5" s="21"/>
      <c r="D5" s="21"/>
      <c r="E5" s="21"/>
      <c r="F5" s="21"/>
      <c r="G5" s="21"/>
      <c r="H5" s="21"/>
      <c r="I5" s="21"/>
      <c r="J5" s="3"/>
    </row>
    <row r="6" spans="1:10" ht="15" customHeight="1">
      <c r="A6" s="16" t="s">
        <v>5</v>
      </c>
      <c r="B6" s="16"/>
      <c r="C6" s="16"/>
      <c r="D6" s="16"/>
      <c r="E6" s="16"/>
      <c r="F6" s="16"/>
      <c r="G6" s="16"/>
      <c r="H6" s="16"/>
      <c r="I6" s="16"/>
      <c r="J6" s="3"/>
    </row>
    <row r="7" spans="1:10" ht="15" customHeight="1">
      <c r="A7" s="16" t="s">
        <v>6</v>
      </c>
      <c r="B7" s="16"/>
      <c r="C7" s="16"/>
      <c r="D7" s="16"/>
      <c r="E7" s="16"/>
      <c r="F7" s="16"/>
      <c r="G7" s="16"/>
      <c r="H7" s="16"/>
      <c r="I7" s="16"/>
      <c r="J7" s="3"/>
    </row>
    <row r="8" spans="1:10" ht="15" customHeight="1">
      <c r="A8" s="16" t="s">
        <v>7</v>
      </c>
      <c r="B8" s="16"/>
      <c r="C8" s="16" t="s">
        <v>8</v>
      </c>
      <c r="D8" s="16"/>
      <c r="E8" s="16"/>
      <c r="F8" s="16"/>
      <c r="G8" s="16"/>
      <c r="H8" s="16"/>
      <c r="I8" s="16"/>
      <c r="J8" s="4"/>
    </row>
    <row r="9" spans="1:10" ht="15" customHeight="1">
      <c r="A9" s="20" t="s">
        <v>9</v>
      </c>
      <c r="B9" s="20"/>
      <c r="C9" s="20" t="s">
        <v>10</v>
      </c>
      <c r="D9" s="20"/>
      <c r="E9" s="20"/>
      <c r="F9" s="20"/>
      <c r="G9" s="20"/>
      <c r="H9" s="20"/>
      <c r="I9" s="20"/>
      <c r="J9" s="20"/>
    </row>
    <row r="10" spans="1:10" ht="15" customHeight="1">
      <c r="A10" s="25" t="s">
        <v>11</v>
      </c>
      <c r="B10" s="26"/>
      <c r="C10" s="26"/>
      <c r="D10" s="26"/>
      <c r="E10" s="26"/>
      <c r="F10" s="26"/>
      <c r="G10" s="26"/>
      <c r="H10" s="26"/>
      <c r="I10" s="26"/>
      <c r="J10" s="27"/>
    </row>
    <row r="11" spans="1:10">
      <c r="A11" s="28"/>
      <c r="B11" s="29"/>
      <c r="C11" s="29"/>
      <c r="D11" s="29"/>
      <c r="E11" s="29"/>
      <c r="F11" s="29"/>
      <c r="G11" s="29"/>
      <c r="H11" s="29"/>
      <c r="I11" s="29"/>
      <c r="J11" s="30"/>
    </row>
    <row r="12" spans="1:10" ht="67.5">
      <c r="A12" s="5" t="s">
        <v>12</v>
      </c>
      <c r="B12" s="6" t="s">
        <v>13</v>
      </c>
      <c r="C12" s="7" t="s">
        <v>14</v>
      </c>
      <c r="D12" s="7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8" t="s">
        <v>21</v>
      </c>
    </row>
    <row r="13" spans="1:10">
      <c r="A13" s="5">
        <v>1</v>
      </c>
      <c r="B13" s="7">
        <v>2</v>
      </c>
      <c r="C13" s="5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</row>
    <row r="14" spans="1:10">
      <c r="A14" s="6">
        <v>1</v>
      </c>
      <c r="B14" s="9" t="s">
        <v>22</v>
      </c>
      <c r="C14" s="9" t="s">
        <v>23</v>
      </c>
      <c r="D14" s="10">
        <v>25</v>
      </c>
      <c r="E14" s="11">
        <v>11562.8</v>
      </c>
      <c r="F14" s="10">
        <v>12736.9</v>
      </c>
      <c r="G14" s="11">
        <v>13032.8</v>
      </c>
      <c r="H14" s="7">
        <f t="shared" ref="H14:H21" si="0">G14-F14</f>
        <v>295.89999999999964</v>
      </c>
      <c r="I14" s="22" t="s">
        <v>24</v>
      </c>
      <c r="J14" s="12"/>
    </row>
    <row r="15" spans="1:10" ht="29.25">
      <c r="A15" s="6">
        <v>2</v>
      </c>
      <c r="B15" s="9" t="s">
        <v>25</v>
      </c>
      <c r="C15" s="9" t="s">
        <v>26</v>
      </c>
      <c r="D15" s="10">
        <v>2225</v>
      </c>
      <c r="E15" s="11">
        <v>100</v>
      </c>
      <c r="F15" s="11">
        <v>51.2</v>
      </c>
      <c r="G15" s="11">
        <v>-250</v>
      </c>
      <c r="H15" s="7">
        <f t="shared" si="0"/>
        <v>-301.2</v>
      </c>
      <c r="I15" s="23"/>
      <c r="J15" s="31" t="s">
        <v>37</v>
      </c>
    </row>
    <row r="16" spans="1:10" ht="29.25">
      <c r="A16" s="6">
        <v>3</v>
      </c>
      <c r="B16" s="9" t="s">
        <v>27</v>
      </c>
      <c r="C16" s="9" t="s">
        <v>23</v>
      </c>
      <c r="D16" s="10"/>
      <c r="E16" s="11">
        <v>21</v>
      </c>
      <c r="F16" s="11">
        <v>21</v>
      </c>
      <c r="G16" s="11">
        <v>-19</v>
      </c>
      <c r="H16" s="7">
        <f t="shared" si="0"/>
        <v>-40</v>
      </c>
      <c r="I16" s="23"/>
      <c r="J16" s="31" t="s">
        <v>37</v>
      </c>
    </row>
    <row r="17" spans="1:15">
      <c r="A17" s="6">
        <v>4</v>
      </c>
      <c r="B17" s="9" t="s">
        <v>28</v>
      </c>
      <c r="C17" s="9" t="s">
        <v>23</v>
      </c>
      <c r="D17" s="10"/>
      <c r="E17" s="11">
        <v>25</v>
      </c>
      <c r="F17" s="11">
        <v>25</v>
      </c>
      <c r="G17" s="11">
        <v>25</v>
      </c>
      <c r="H17" s="7">
        <f t="shared" si="0"/>
        <v>0</v>
      </c>
      <c r="I17" s="23"/>
      <c r="J17" s="31"/>
    </row>
    <row r="18" spans="1:15" ht="29.25">
      <c r="A18" s="6">
        <v>5</v>
      </c>
      <c r="B18" s="9" t="s">
        <v>29</v>
      </c>
      <c r="C18" s="9" t="s">
        <v>23</v>
      </c>
      <c r="D18" s="10"/>
      <c r="E18" s="11">
        <v>48</v>
      </c>
      <c r="F18" s="11">
        <v>45.3</v>
      </c>
      <c r="G18" s="11">
        <v>-5</v>
      </c>
      <c r="H18" s="7">
        <f t="shared" si="0"/>
        <v>-50.3</v>
      </c>
      <c r="I18" s="23"/>
      <c r="J18" s="31" t="s">
        <v>37</v>
      </c>
    </row>
    <row r="19" spans="1:15" ht="29.25">
      <c r="A19" s="6">
        <v>6</v>
      </c>
      <c r="B19" s="9" t="s">
        <v>30</v>
      </c>
      <c r="C19" s="9" t="s">
        <v>23</v>
      </c>
      <c r="D19" s="10"/>
      <c r="E19" s="11">
        <v>8.4</v>
      </c>
      <c r="F19" s="11">
        <v>8.4</v>
      </c>
      <c r="G19" s="11">
        <v>0</v>
      </c>
      <c r="H19" s="7">
        <f t="shared" si="0"/>
        <v>-8.4</v>
      </c>
      <c r="I19" s="23"/>
      <c r="J19" s="31" t="s">
        <v>37</v>
      </c>
    </row>
    <row r="20" spans="1:15" ht="29.25">
      <c r="A20" s="6">
        <v>7</v>
      </c>
      <c r="B20" s="9" t="s">
        <v>31</v>
      </c>
      <c r="C20" s="9" t="s">
        <v>23</v>
      </c>
      <c r="D20" s="10"/>
      <c r="E20" s="11">
        <v>135.30000000000001</v>
      </c>
      <c r="F20" s="11">
        <v>135.30000000000001</v>
      </c>
      <c r="G20" s="11">
        <v>-35</v>
      </c>
      <c r="H20" s="7">
        <f t="shared" si="0"/>
        <v>-170.3</v>
      </c>
      <c r="I20" s="24"/>
      <c r="J20" s="31" t="s">
        <v>37</v>
      </c>
    </row>
    <row r="21" spans="1:15" ht="29.25">
      <c r="A21" s="6">
        <v>8</v>
      </c>
      <c r="B21" s="9" t="s">
        <v>32</v>
      </c>
      <c r="C21" s="9" t="s">
        <v>23</v>
      </c>
      <c r="D21" s="10"/>
      <c r="E21" s="11">
        <v>182.8</v>
      </c>
      <c r="F21" s="11">
        <v>182.8</v>
      </c>
      <c r="G21" s="11">
        <v>56</v>
      </c>
      <c r="H21" s="7">
        <f t="shared" si="0"/>
        <v>-126.80000000000001</v>
      </c>
      <c r="I21" s="24"/>
      <c r="J21" s="31" t="s">
        <v>37</v>
      </c>
    </row>
    <row r="22" spans="1:15">
      <c r="A22" s="6"/>
      <c r="B22" s="13" t="s">
        <v>33</v>
      </c>
      <c r="C22" s="5"/>
      <c r="D22" s="12"/>
      <c r="E22" s="7">
        <f>SUM(E12:E21)</f>
        <v>12088.299999999997</v>
      </c>
      <c r="F22" s="7">
        <f>SUM(F12:F21)</f>
        <v>13211.899999999998</v>
      </c>
      <c r="G22" s="7">
        <f>SUM(G12:G21)</f>
        <v>12811.8</v>
      </c>
      <c r="H22" s="7">
        <f>SUM(H12:H21)</f>
        <v>-393.10000000000036</v>
      </c>
      <c r="I22" s="24"/>
      <c r="J22" s="12"/>
    </row>
    <row r="23" spans="1:15">
      <c r="B23" s="15" t="s">
        <v>34</v>
      </c>
      <c r="C23" s="15"/>
      <c r="D23" s="15"/>
      <c r="E23" s="15"/>
      <c r="F23" s="15"/>
      <c r="G23" s="15"/>
      <c r="H23" s="15"/>
      <c r="I23" s="15"/>
      <c r="J23" s="15"/>
    </row>
    <row r="24" spans="1:15">
      <c r="B24" s="14" t="s">
        <v>35</v>
      </c>
      <c r="C24" s="14"/>
      <c r="D24" s="14"/>
      <c r="E24" s="14"/>
      <c r="F24" s="14"/>
      <c r="G24" s="14"/>
      <c r="H24" s="14"/>
      <c r="I24" s="14"/>
      <c r="J24" s="14"/>
      <c r="O24" s="2" t="s">
        <v>36</v>
      </c>
    </row>
  </sheetData>
  <mergeCells count="15">
    <mergeCell ref="B24:J24"/>
    <mergeCell ref="B23:J23"/>
    <mergeCell ref="A6:I6"/>
    <mergeCell ref="A1:J1"/>
    <mergeCell ref="A2:J2"/>
    <mergeCell ref="A3:J3"/>
    <mergeCell ref="A4:E4"/>
    <mergeCell ref="A5:I5"/>
    <mergeCell ref="I14:I22"/>
    <mergeCell ref="A7:I7"/>
    <mergeCell ref="A8:B8"/>
    <mergeCell ref="C8:I8"/>
    <mergeCell ref="A9:B9"/>
    <mergeCell ref="C9:J9"/>
    <mergeCell ref="A10:J11"/>
  </mergeCells>
  <pageMargins left="0" right="0" top="0" bottom="0" header="0.31496062874794001" footer="0.31496062874794001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 customHeight="1"/>
  <sheetData/>
  <pageMargins left="0.69999998807907104" right="0.69999998807907104" top="0.75" bottom="0.75" header="0.30000001192092901" footer="0.30000001192092901"/>
  <pageSetup fitToWidth="0" fitToHeight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 customHeight="1"/>
  <sheetData/>
  <pageMargins left="0.69999998807907104" right="0.69999998807907104" top="0.75" bottom="0.75" header="0.30000001192092901" footer="0.30000001192092901"/>
  <pageSetup fitToWidth="0" fitToHeight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Dproc</cp:lastModifiedBy>
  <dcterms:modified xsi:type="dcterms:W3CDTF">2025-01-09T07:59:40Z</dcterms:modified>
</cp:coreProperties>
</file>