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21" i="1" l="1"/>
  <c r="G23" i="1" l="1"/>
  <c r="F23" i="1"/>
  <c r="H18" i="1" l="1"/>
  <c r="H16" i="1" l="1"/>
  <c r="H22" i="1"/>
  <c r="H17" i="1"/>
  <c r="H19" i="1"/>
  <c r="H15" i="1"/>
  <c r="H14" i="1"/>
  <c r="H23" i="1" l="1"/>
</calcChain>
</file>

<file path=xl/sharedStrings.xml><?xml version="1.0" encoding="utf-8"?>
<sst xmlns="http://schemas.openxmlformats.org/spreadsheetml/2006/main" count="44" uniqueCount="36">
  <si>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</si>
  <si>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</si>
  <si>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</si>
  <si>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</si>
  <si>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</si>
  <si>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</si>
  <si>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</si>
  <si>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</si>
  <si>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</si>
  <si>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</si>
  <si>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</si>
  <si>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</si>
  <si>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</si>
  <si>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</si>
  <si>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</si>
  <si>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</si>
  <si>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</si>
  <si>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</si>
  <si>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</si>
  <si>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</si>
  <si>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</si>
  <si>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Քարաբերդի միջն.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</si>
  <si>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>Դպրոցի տնօրեն՝                        Ա. Ասատրյան</t>
  </si>
  <si>
    <t>Հաշվապահ՝                              Հ.  Խաչատրյան</t>
  </si>
  <si>
    <t xml:space="preserve">Պայմանագրի կնքման ամսաթիվը՝  &lt;&lt;16&gt;&gt;  &lt;&lt;04&gt;&gt;  2024թ                      </t>
  </si>
  <si>
    <t>Հատուկ նպ. այլ նյութեր</t>
  </si>
  <si>
    <t xml:space="preserve"> Պայմանագրի համարը՝  ՀԿ 89</t>
  </si>
  <si>
    <t>Փաստացի կատարված ծախսերը հազ. դրամ/ 01.10.2024-31.12.2024</t>
  </si>
  <si>
    <t>Վճարված գումարը հազ. Դրամ/ 01.10.2024-31.12.2024</t>
  </si>
  <si>
    <t>Վճարման ժամկետը/ 01.10.2024-31.12.2024</t>
  </si>
  <si>
    <t>01.10.2024-31.12.2024</t>
  </si>
  <si>
    <t xml:space="preserve"> &lt;&lt; 08 &gt;&gt; &lt;&lt; 01 &gt;&gt; 2025 թ.</t>
  </si>
  <si>
    <t>(2024 թվականի IV եռամսյակ)</t>
  </si>
  <si>
    <t>Պայմանագրի շրջանակներում &lt;&lt;01&gt;&gt; հոկտեմբերի  2024թվականից մինչև &lt;&lt;31&gt;&gt;  դեկտեմբերի 2024 թվականը ընկած ժամանակահատվածում կատարվել է հետևյալ աշխատանքները, մատակարարումները և ծառայությունները.</t>
  </si>
  <si>
    <t>ԽՄ</t>
  </si>
  <si>
    <t xml:space="preserve"> IV եռամսյակի մնացորդը/պարտքը +/-/հազ. դրամ/8=7-6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</si>
</sst>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8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activeCell="H12" sqref="H12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32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31</v>
      </c>
      <c r="B4" s="24"/>
      <c r="C4" s="24"/>
      <c r="D4" s="24"/>
      <c r="E4" s="24"/>
      <c r="F4" s="15"/>
      <c r="G4" s="15"/>
      <c r="H4" s="15"/>
      <c r="I4" s="15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24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26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19</v>
      </c>
      <c r="D8" s="21"/>
      <c r="E8" s="21"/>
      <c r="F8" s="21"/>
      <c r="G8" s="21"/>
      <c r="H8" s="21"/>
      <c r="I8" s="21"/>
      <c r="J8" s="15"/>
    </row>
    <row r="9" spans="1:17" x14ac:dyDescent="0.25">
      <c r="A9" s="25" t="s">
        <v>3</v>
      </c>
      <c r="B9" s="25"/>
      <c r="C9" s="25" t="s">
        <v>21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33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27</v>
      </c>
      <c r="F12" s="6" t="s">
        <v>28</v>
      </c>
      <c r="G12" s="6" t="s">
        <v>8</v>
      </c>
      <c r="H12" s="6" t="s">
        <v>35</v>
      </c>
      <c r="I12" s="6" t="s">
        <v>29</v>
      </c>
      <c r="J12" s="6" t="s">
        <v>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M13" s="18"/>
    </row>
    <row r="14" spans="1:17" ht="30.75" customHeight="1" x14ac:dyDescent="0.25">
      <c r="A14" s="6">
        <v>1</v>
      </c>
      <c r="B14" s="6" t="s">
        <v>10</v>
      </c>
      <c r="C14" s="6" t="s">
        <v>11</v>
      </c>
      <c r="D14" s="8">
        <v>32</v>
      </c>
      <c r="E14" s="9">
        <v>19382.8</v>
      </c>
      <c r="F14" s="8">
        <v>19382.8</v>
      </c>
      <c r="G14" s="9">
        <v>21049.3</v>
      </c>
      <c r="H14" s="10">
        <f t="shared" ref="H14:H19" si="0">G14-F14</f>
        <v>1666.5</v>
      </c>
      <c r="I14" s="26" t="s">
        <v>30</v>
      </c>
      <c r="J14" s="19"/>
      <c r="K14" s="4"/>
      <c r="M14" s="3"/>
    </row>
    <row r="15" spans="1:17" x14ac:dyDescent="0.25">
      <c r="A15" s="6">
        <v>2</v>
      </c>
      <c r="B15" s="6" t="s">
        <v>12</v>
      </c>
      <c r="C15" s="6" t="s">
        <v>34</v>
      </c>
      <c r="D15" s="8"/>
      <c r="E15" s="9">
        <v>217</v>
      </c>
      <c r="F15" s="9">
        <v>217</v>
      </c>
      <c r="G15" s="9">
        <v>250</v>
      </c>
      <c r="H15" s="10">
        <f t="shared" si="0"/>
        <v>33</v>
      </c>
      <c r="I15" s="27"/>
      <c r="J15" s="6"/>
      <c r="Q15" s="4"/>
    </row>
    <row r="16" spans="1:17" x14ac:dyDescent="0.25">
      <c r="A16" s="6">
        <v>4</v>
      </c>
      <c r="B16" s="6" t="s">
        <v>13</v>
      </c>
      <c r="C16" s="6" t="s">
        <v>11</v>
      </c>
      <c r="D16" s="8"/>
      <c r="E16" s="9">
        <v>49</v>
      </c>
      <c r="F16" s="9">
        <v>0</v>
      </c>
      <c r="G16" s="9">
        <v>25</v>
      </c>
      <c r="H16" s="10">
        <f t="shared" si="0"/>
        <v>25</v>
      </c>
      <c r="I16" s="27"/>
      <c r="J16" s="6"/>
      <c r="K16" s="4"/>
    </row>
    <row r="17" spans="1:14" ht="19.5" customHeight="1" x14ac:dyDescent="0.25">
      <c r="A17" s="6">
        <v>5</v>
      </c>
      <c r="B17" s="6" t="s">
        <v>18</v>
      </c>
      <c r="C17" s="6" t="s">
        <v>11</v>
      </c>
      <c r="D17" s="8"/>
      <c r="E17" s="9"/>
      <c r="F17" s="9"/>
      <c r="G17" s="9">
        <v>35</v>
      </c>
      <c r="H17" s="10">
        <f t="shared" si="0"/>
        <v>35</v>
      </c>
      <c r="I17" s="27"/>
      <c r="J17" s="6"/>
    </row>
    <row r="18" spans="1:14" x14ac:dyDescent="0.25">
      <c r="A18" s="6">
        <v>6</v>
      </c>
      <c r="B18" s="6" t="s">
        <v>25</v>
      </c>
      <c r="C18" s="6" t="s">
        <v>11</v>
      </c>
      <c r="D18" s="8"/>
      <c r="E18" s="9">
        <v>15</v>
      </c>
      <c r="F18" s="9">
        <v>143</v>
      </c>
      <c r="G18" s="9">
        <v>143</v>
      </c>
      <c r="H18" s="6">
        <f t="shared" si="0"/>
        <v>0</v>
      </c>
      <c r="I18" s="27"/>
      <c r="J18" s="6"/>
      <c r="M18" s="4"/>
    </row>
    <row r="19" spans="1:14" s="2" customFormat="1" ht="12" customHeight="1" x14ac:dyDescent="0.25">
      <c r="A19" s="6">
        <v>7</v>
      </c>
      <c r="B19" s="6" t="s">
        <v>16</v>
      </c>
      <c r="C19" s="6" t="s">
        <v>11</v>
      </c>
      <c r="D19" s="8"/>
      <c r="E19" s="9">
        <v>15</v>
      </c>
      <c r="F19" s="9">
        <v>15</v>
      </c>
      <c r="G19" s="9">
        <v>15</v>
      </c>
      <c r="H19" s="10">
        <f t="shared" si="0"/>
        <v>0</v>
      </c>
      <c r="I19" s="27"/>
      <c r="J19" s="6"/>
      <c r="K19" s="5"/>
      <c r="M19" s="5"/>
    </row>
    <row r="20" spans="1:14" ht="1.5" hidden="1" customHeight="1" x14ac:dyDescent="0.25">
      <c r="A20" s="6">
        <v>8</v>
      </c>
      <c r="B20" s="6" t="s">
        <v>17</v>
      </c>
      <c r="C20" s="6" t="s">
        <v>11</v>
      </c>
      <c r="D20" s="8"/>
      <c r="E20" s="9"/>
      <c r="F20" s="9"/>
      <c r="G20" s="9"/>
      <c r="H20" s="6"/>
      <c r="I20" s="27"/>
      <c r="J20" s="6"/>
      <c r="M20" s="4"/>
    </row>
    <row r="21" spans="1:14" x14ac:dyDescent="0.25">
      <c r="A21" s="6">
        <v>9</v>
      </c>
      <c r="B21" s="6" t="s">
        <v>20</v>
      </c>
      <c r="C21" s="6" t="s">
        <v>11</v>
      </c>
      <c r="D21" s="8"/>
      <c r="E21" s="9">
        <v>431</v>
      </c>
      <c r="F21" s="9">
        <v>431</v>
      </c>
      <c r="G21" s="9">
        <v>431</v>
      </c>
      <c r="H21" s="10">
        <f>G21-F21</f>
        <v>0</v>
      </c>
      <c r="I21" s="27"/>
      <c r="J21" s="6"/>
      <c r="M21" s="4"/>
    </row>
    <row r="22" spans="1:14" x14ac:dyDescent="0.25">
      <c r="A22" s="6">
        <v>9</v>
      </c>
      <c r="B22" s="6" t="s">
        <v>20</v>
      </c>
      <c r="C22" s="6" t="s">
        <v>11</v>
      </c>
      <c r="D22" s="8"/>
      <c r="E22" s="9">
        <v>500</v>
      </c>
      <c r="F22" s="9">
        <v>500</v>
      </c>
      <c r="G22" s="9">
        <v>500</v>
      </c>
      <c r="H22" s="10">
        <f>G22-F22</f>
        <v>0</v>
      </c>
      <c r="I22" s="28"/>
      <c r="J22" s="6"/>
      <c r="M22" s="4"/>
    </row>
    <row r="23" spans="1:14" ht="14.25" customHeight="1" x14ac:dyDescent="0.25">
      <c r="A23" s="6"/>
      <c r="B23" s="6" t="s">
        <v>14</v>
      </c>
      <c r="C23" s="6"/>
      <c r="D23" s="6"/>
      <c r="E23" s="11"/>
      <c r="F23" s="11">
        <f>F14+F15+F16+F17+F18+F19+F22</f>
        <v>20257.8</v>
      </c>
      <c r="G23" s="11">
        <f>G14+G15+G16+G17+G18+G19+G20+G22</f>
        <v>22017.3</v>
      </c>
      <c r="H23" s="11">
        <f>H14+H15+H16+H17+H18+H19+H20+H22</f>
        <v>1759.5</v>
      </c>
      <c r="I23" s="12"/>
      <c r="J23" s="6"/>
      <c r="M23" s="4"/>
    </row>
    <row r="24" spans="1:14" ht="12.75" customHeight="1" x14ac:dyDescent="0.25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 x14ac:dyDescent="0.25">
      <c r="A25" s="13"/>
      <c r="B25" s="20" t="s">
        <v>22</v>
      </c>
      <c r="C25" s="20"/>
      <c r="D25" s="20"/>
      <c r="E25" s="20"/>
      <c r="F25" s="20"/>
      <c r="G25" s="20"/>
      <c r="H25" s="14"/>
      <c r="I25" s="13"/>
      <c r="J25" s="13"/>
      <c r="M25" s="4"/>
      <c r="N25" s="4"/>
    </row>
    <row r="26" spans="1:14" ht="24.75" customHeight="1" x14ac:dyDescent="0.25">
      <c r="A26" s="13"/>
      <c r="B26" s="20" t="s">
        <v>23</v>
      </c>
      <c r="C26" s="20"/>
      <c r="D26" s="20"/>
      <c r="E26" s="20"/>
      <c r="F26" s="14"/>
      <c r="G26" s="14"/>
      <c r="H26" s="14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B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  <mergeCell ref="B25:G25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2025-01-09T07:01:20Z</dcterms:modified>
</cp:coreProperties>
</file>