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9" i="1"/>
  <c r="H20"/>
  <c r="H18" l="1"/>
  <c r="H17"/>
  <c r="H16"/>
  <c r="H15"/>
  <c r="H14" l="1"/>
  <c r="F21" l="1"/>
  <c r="E21" l="1"/>
  <c r="G21"/>
  <c r="H2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<sst xmlns="http://schemas.openxmlformats.org/spreadsheetml/2006/main" count="40" uniqueCount="36">
  <si>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</si>
  <si>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</si>
  <si>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</si>
  <si>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</si>
  <si>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</si>
  <si>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</si>
  <si>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</si>
  <si>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</si>
  <si>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</si>
  <si>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</si>
  <si>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</si>
  <si>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</si>
  <si>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</si>
  <si>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</si>
  <si>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</si>
  <si>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Հաշվապահ՝           Ա․ Մելքոնյան</t>
  </si>
  <si>
    <t>դրամ</t>
  </si>
  <si>
    <t>հատ</t>
  </si>
  <si>
    <t xml:space="preserve">Տնօրեն՝               Բ. Հովհաննիսյան   </t>
  </si>
  <si>
    <t xml:space="preserve"> Պայմանագրի համարը՝  ՀԿ 71</t>
  </si>
  <si>
    <t>Կենցաղային և հանրային սնունդ</t>
  </si>
  <si>
    <t>Պարտադիր վճար</t>
  </si>
  <si>
    <t>Հատուկ նպատակային նյութեր</t>
  </si>
  <si>
    <t xml:space="preserve">Պայմանագրի կնքման ամսաթիվը՝  &lt;&lt; 04   &gt;&gt;   ապրիլի 2025 թ.                            </t>
  </si>
  <si>
    <t>Շենքերի և կառույցների ընթացիկ նորոգում</t>
  </si>
  <si>
    <t>Պայմանագրի շրջանակներում &lt;&lt;01&gt;&gt; ապրիլի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</si>
  <si>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</si>
  <si>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դրամ/01.04.2025-30.06,2025</t>
  </si>
  <si>
    <t>Վճարման ժամկետը  01.04.2025-30.06.2025</t>
  </si>
  <si>
    <t>Բյուջեով նախատեսված գումարը lIեռամսյակ /հազ. դրամ/</t>
  </si>
  <si>
    <t>ll եռամսյակի մնացորդը/պարտքը +/-/հազ. դրամ/8=7-6</t>
  </si>
  <si>
    <t>(2025 թվականի ll եռամսյակ)</t>
  </si>
  <si>
    <t>Այլ</t>
  </si>
  <si>
    <t>Կոմունալ ծառայություններ</t>
  </si>
  <si>
    <t>01.04.2025-30.06.2025</t>
  </si>
  <si>
    <r>
      <rPr>
        <sz val="9"/>
        <color rgb="FFFF0000"/>
        <rFont val="Arial LatArm"/>
        <family val="2"/>
      </rPr>
      <t xml:space="preserve"> &lt;&lt;</t>
    </r>
    <r>
      <rPr>
        <sz val="9"/>
        <rFont val="Arial LatArm"/>
        <family val="2"/>
      </rPr>
      <t xml:space="preserve"> 04</t>
    </r>
    <r>
      <rPr>
        <sz val="9"/>
        <color rgb="FFFF0000"/>
        <rFont val="Arial LatArm"/>
        <family val="2"/>
      </rPr>
      <t xml:space="preserve"> </t>
    </r>
    <r>
      <rPr>
        <sz val="9"/>
        <color theme="1"/>
        <rFont val="Arial LatArm"/>
        <family val="2"/>
      </rPr>
      <t>&gt;&gt; &lt;&lt; 047 &gt;&gt; 2025 թ.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</si>
</sst>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(* #,##0.0_);_(* \(#,##0.0\);_(* &quot;0&quot;??_);_(@_)"/>
  </numFmts>
  <fonts count="9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FF0000"/>
      <name val="Arial LatArm"/>
      <family val="2"/>
    </font>
    <font>
      <sz val="11"/>
      <color theme="1"/>
      <name val="Calibri"/>
      <family val="2"/>
      <scheme val="minor"/>
    </font>
    <font>
      <sz val="10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165" fontId="8" fillId="3" borderId="4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7" workbookViewId="0">
      <selection activeCell="A7" sqref="A7:I7"/>
    </sheetView>
  </sheetViews>
  <sheetFormatPr defaultRowHeight="15"/>
  <cols>
    <col min="1" max="1" width="5" style="1" customWidth="1"/>
    <col min="2" max="2" width="35.7109375" customWidth="1"/>
    <col min="3" max="3" width="9.42578125" customWidth="1"/>
    <col min="4" max="4" width="8.5703125" customWidth="1"/>
    <col min="5" max="5" width="16" customWidth="1"/>
    <col min="6" max="6" width="16.140625" customWidth="1"/>
    <col min="7" max="7" width="12.42578125" customWidth="1"/>
    <col min="8" max="8" width="14.7109375" customWidth="1"/>
    <col min="9" max="9" width="9.140625" customWidth="1"/>
    <col min="10" max="10" width="13.28515625" customWidth="1"/>
    <col min="11" max="11" width="9.5703125" bestFit="1" customWidth="1"/>
  </cols>
  <sheetData>
    <row r="1" spans="1:1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36" customHeight="1">
      <c r="A2" s="21" t="s">
        <v>12</v>
      </c>
      <c r="B2" s="21"/>
      <c r="C2" s="21"/>
      <c r="D2" s="21"/>
      <c r="E2" s="21"/>
      <c r="F2" s="21"/>
      <c r="G2" s="21"/>
      <c r="H2" s="21"/>
      <c r="I2" s="21"/>
      <c r="J2" s="21"/>
    </row>
    <row r="3" spans="1:13">
      <c r="A3" s="22" t="s">
        <v>31</v>
      </c>
      <c r="B3" s="22"/>
      <c r="C3" s="22"/>
      <c r="D3" s="22"/>
      <c r="E3" s="22"/>
      <c r="F3" s="22"/>
      <c r="G3" s="22"/>
      <c r="H3" s="22"/>
      <c r="I3" s="22"/>
      <c r="J3" s="22"/>
    </row>
    <row r="4" spans="1:13" s="30" customFormat="1">
      <c r="A4" s="27" t="s">
        <v>35</v>
      </c>
      <c r="B4" s="27"/>
      <c r="C4" s="27"/>
      <c r="D4" s="27"/>
      <c r="E4" s="27"/>
      <c r="F4" s="28"/>
      <c r="G4" s="28"/>
      <c r="H4" s="28"/>
      <c r="I4" s="28"/>
      <c r="J4" s="29"/>
    </row>
    <row r="5" spans="1:1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5"/>
    </row>
    <row r="6" spans="1:13">
      <c r="A6" s="20" t="s">
        <v>23</v>
      </c>
      <c r="B6" s="20"/>
      <c r="C6" s="20"/>
      <c r="D6" s="20"/>
      <c r="E6" s="20"/>
      <c r="F6" s="20"/>
      <c r="G6" s="20"/>
      <c r="H6" s="20"/>
      <c r="I6" s="20"/>
      <c r="J6" s="5"/>
    </row>
    <row r="7" spans="1:13">
      <c r="A7" s="20" t="s">
        <v>19</v>
      </c>
      <c r="B7" s="20"/>
      <c r="C7" s="20"/>
      <c r="D7" s="20"/>
      <c r="E7" s="20"/>
      <c r="F7" s="20"/>
      <c r="G7" s="20"/>
      <c r="H7" s="20"/>
      <c r="I7" s="20"/>
      <c r="J7" s="5"/>
    </row>
    <row r="8" spans="1:13">
      <c r="A8" s="20" t="s">
        <v>2</v>
      </c>
      <c r="B8" s="20"/>
      <c r="C8" s="20" t="s">
        <v>13</v>
      </c>
      <c r="D8" s="20"/>
      <c r="E8" s="20"/>
      <c r="F8" s="20"/>
      <c r="G8" s="20"/>
      <c r="H8" s="20"/>
      <c r="I8" s="20"/>
      <c r="J8" s="13"/>
    </row>
    <row r="9" spans="1:13">
      <c r="A9" s="24" t="s">
        <v>3</v>
      </c>
      <c r="B9" s="24"/>
      <c r="C9" s="24" t="s">
        <v>14</v>
      </c>
      <c r="D9" s="24"/>
      <c r="E9" s="24"/>
      <c r="F9" s="24"/>
      <c r="G9" s="24"/>
      <c r="H9" s="24"/>
      <c r="I9" s="24"/>
      <c r="J9" s="24"/>
    </row>
    <row r="10" spans="1:13">
      <c r="A10" s="24" t="s">
        <v>25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29</v>
      </c>
      <c r="H12" s="4" t="s">
        <v>30</v>
      </c>
      <c r="I12" s="4" t="s">
        <v>28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>
      <c r="A14" s="4">
        <v>1</v>
      </c>
      <c r="B14" s="4" t="s">
        <v>9</v>
      </c>
      <c r="C14" s="4" t="s">
        <v>10</v>
      </c>
      <c r="D14" s="6">
        <v>38</v>
      </c>
      <c r="E14" s="18">
        <v>24407</v>
      </c>
      <c r="F14" s="17">
        <v>22907</v>
      </c>
      <c r="G14" s="18">
        <v>21565.1</v>
      </c>
      <c r="H14" s="8">
        <f t="shared" ref="H14:H15" si="0">G14-F14</f>
        <v>-1341.9000000000015</v>
      </c>
      <c r="I14" s="25" t="s">
        <v>34</v>
      </c>
      <c r="J14" s="4"/>
      <c r="K14" s="3"/>
      <c r="M14" s="2"/>
    </row>
    <row r="15" spans="1:13" ht="19.5" customHeight="1">
      <c r="A15" s="4">
        <v>3</v>
      </c>
      <c r="B15" s="4" t="s">
        <v>22</v>
      </c>
      <c r="C15" s="4" t="s">
        <v>16</v>
      </c>
      <c r="D15" s="6">
        <v>3</v>
      </c>
      <c r="E15" s="7">
        <v>26.5</v>
      </c>
      <c r="F15" s="7">
        <v>26.5</v>
      </c>
      <c r="G15" s="7">
        <v>364.6</v>
      </c>
      <c r="H15" s="8">
        <f t="shared" si="0"/>
        <v>338.1</v>
      </c>
      <c r="I15" s="26"/>
      <c r="J15" s="4"/>
    </row>
    <row r="16" spans="1:13" ht="19.5" customHeight="1">
      <c r="A16" s="4"/>
      <c r="B16" s="4" t="s">
        <v>33</v>
      </c>
      <c r="C16" s="4" t="s">
        <v>17</v>
      </c>
      <c r="D16" s="6">
        <v>2</v>
      </c>
      <c r="E16" s="7">
        <v>30</v>
      </c>
      <c r="F16" s="7">
        <v>30</v>
      </c>
      <c r="G16" s="7">
        <v>30</v>
      </c>
      <c r="H16" s="8">
        <f>G16-F16</f>
        <v>0</v>
      </c>
      <c r="I16" s="26"/>
      <c r="J16" s="4"/>
    </row>
    <row r="17" spans="1:14" ht="19.5" customHeight="1">
      <c r="A17" s="4"/>
      <c r="B17" s="4" t="s">
        <v>24</v>
      </c>
      <c r="C17" s="4" t="s">
        <v>17</v>
      </c>
      <c r="D17" s="6">
        <v>1</v>
      </c>
      <c r="E17" s="7">
        <v>74.599999999999994</v>
      </c>
      <c r="F17" s="7">
        <v>74.599999999999994</v>
      </c>
      <c r="G17" s="7">
        <v>138.5</v>
      </c>
      <c r="H17" s="8">
        <f>G17-F17</f>
        <v>63.900000000000006</v>
      </c>
      <c r="I17" s="26"/>
      <c r="J17" s="4"/>
    </row>
    <row r="18" spans="1:14" ht="19.5" customHeight="1">
      <c r="A18" s="4"/>
      <c r="B18" s="4" t="s">
        <v>20</v>
      </c>
      <c r="C18" s="4" t="s">
        <v>17</v>
      </c>
      <c r="D18" s="6">
        <v>6</v>
      </c>
      <c r="E18" s="7">
        <v>232.8</v>
      </c>
      <c r="F18" s="7">
        <v>232.8</v>
      </c>
      <c r="G18" s="7">
        <v>280</v>
      </c>
      <c r="H18" s="8">
        <f>G18-F18</f>
        <v>47.199999999999989</v>
      </c>
      <c r="I18" s="26"/>
      <c r="J18" s="4"/>
    </row>
    <row r="19" spans="1:14" ht="19.5" customHeight="1">
      <c r="A19" s="4"/>
      <c r="B19" s="4" t="s">
        <v>32</v>
      </c>
      <c r="C19" s="4" t="s">
        <v>17</v>
      </c>
      <c r="D19" s="6">
        <v>10</v>
      </c>
      <c r="E19" s="7">
        <v>571.29999999999995</v>
      </c>
      <c r="F19" s="7">
        <v>571.29999999999995</v>
      </c>
      <c r="G19" s="7">
        <v>931.8</v>
      </c>
      <c r="H19" s="8">
        <f>G19-F19</f>
        <v>360.5</v>
      </c>
      <c r="I19" s="26"/>
      <c r="J19" s="4"/>
    </row>
    <row r="20" spans="1:14" ht="19.5" customHeight="1">
      <c r="A20" s="4"/>
      <c r="B20" s="4" t="s">
        <v>21</v>
      </c>
      <c r="C20" s="4" t="s">
        <v>17</v>
      </c>
      <c r="D20" s="6">
        <v>1</v>
      </c>
      <c r="E20" s="7">
        <v>9.6</v>
      </c>
      <c r="F20" s="7">
        <v>9.6</v>
      </c>
      <c r="G20" s="7">
        <v>47</v>
      </c>
      <c r="H20" s="8">
        <f>G20-F20</f>
        <v>37.4</v>
      </c>
      <c r="I20" s="26"/>
      <c r="J20" s="4"/>
    </row>
    <row r="21" spans="1:14" ht="23.25" customHeight="1">
      <c r="A21" s="4"/>
      <c r="B21" s="4" t="s">
        <v>11</v>
      </c>
      <c r="C21" s="4"/>
      <c r="D21" s="4"/>
      <c r="E21" s="9">
        <f>SUM(E14:E20)</f>
        <v>25351.799999999996</v>
      </c>
      <c r="F21" s="9">
        <f>SUM(F14:F20)</f>
        <v>23851.799999999996</v>
      </c>
      <c r="G21" s="9">
        <f>SUM(G14:G20)</f>
        <v>23356.999999999996</v>
      </c>
      <c r="H21" s="9">
        <f>SUM(H14:H20)</f>
        <v>-494.80000000000143</v>
      </c>
      <c r="I21" s="10"/>
      <c r="J21" s="4"/>
      <c r="M21" s="3"/>
    </row>
    <row r="22" spans="1:14" ht="23.25" customHeight="1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>
      <c r="A23" s="11"/>
      <c r="B23" s="16" t="s">
        <v>18</v>
      </c>
      <c r="C23" s="19"/>
      <c r="D23" s="19"/>
      <c r="E23" s="19"/>
      <c r="F23" s="12"/>
      <c r="G23" s="11"/>
      <c r="H23" s="11"/>
      <c r="I23" s="11"/>
      <c r="J23" s="11"/>
      <c r="M23" s="3"/>
      <c r="N23" s="3"/>
    </row>
    <row r="24" spans="1:14">
      <c r="A24" s="11"/>
      <c r="B24" s="16" t="s">
        <v>15</v>
      </c>
      <c r="D24" s="11"/>
      <c r="E24" s="11"/>
      <c r="F24" s="12"/>
      <c r="G24" s="12"/>
      <c r="H24" s="11"/>
      <c r="I24" s="11"/>
      <c r="J24" s="11"/>
      <c r="M24" s="3"/>
    </row>
    <row r="25" spans="1:14">
      <c r="G25" s="3"/>
    </row>
    <row r="27" spans="1:14">
      <c r="H27" s="3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2025-06-30T19:56:26Z</dcterms:modified>
</cp:coreProperties>
</file>