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61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G25" i="2" l="1"/>
  <c r="E25" i="2" l="1"/>
  <c r="H15" i="2" l="1"/>
  <c r="H16" i="2"/>
  <c r="H17" i="2"/>
  <c r="H18" i="2"/>
  <c r="H19" i="2"/>
  <c r="H20" i="2"/>
  <c r="H21" i="2"/>
  <c r="H22" i="2"/>
  <c r="H23" i="2"/>
  <c r="H24" i="2"/>
  <c r="H14" i="2"/>
  <c r="F25" i="2"/>
  <c r="A16" i="2"/>
  <c r="A17" i="2"/>
  <c r="A18" i="2" s="1"/>
  <c r="A19" i="2" s="1"/>
  <c r="A20" i="2" s="1"/>
  <c r="A21" i="2" s="1"/>
  <c r="A22" i="2" s="1"/>
  <c r="A23" i="2" s="1"/>
  <c r="A24" i="2" s="1"/>
  <c r="A15" i="2"/>
  <c r="H25" i="2" l="1"/>
</calcChain>
</file>

<file path=xl/sharedStrings.xml><?xml version="1.0" encoding="utf-8"?>
<sst xmlns="http://schemas.openxmlformats.org/spreadsheetml/2006/main" count="50" uniqueCount="40">
  <si>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</si>
  <si>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</si>
  <si>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</si>
  <si>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</si>
  <si>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</si>
  <si>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</si>
  <si>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</si>
  <si>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</si>
  <si>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</si>
  <si>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Դրամ</t>
  </si>
  <si>
    <t>Էներգետիկ ծառայություններ</t>
  </si>
  <si>
    <t>ՀԱՆՐԱԿՐԹԱԿԱՆ  ԾՐԱԳՐՈՎ ՄԱՏՈՒՑՎԱԾ ԿՐԹԱԿԱՆ ԾԱՌԱՅՈՒԹՅՈՒՆՆԵՐԻ ՆՊԱՏԱԿՈՎ ՀԱՏԿԱՑՎԱԾ ՍՈՒԲՍԻԴԻԱՅԻ ԾԱԽՍԵՐԻ ՎԵՐԱԲԵՐՅԱԼ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</si>
  <si>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</si>
  <si>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</si>
  <si>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</si>
  <si>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աշխատողների աշխատավարձ</t>
  </si>
  <si>
    <t>կոմունալ ծառայություններ</t>
  </si>
  <si>
    <t>մեք.սարքավորում.ընթացիկ նորոգում և պահպանում</t>
  </si>
  <si>
    <t>այլ տրանսպորտ ծախսեր(4229)</t>
  </si>
  <si>
    <t>ընդամենը</t>
  </si>
  <si>
    <t>տնօրեն՝</t>
  </si>
  <si>
    <t>հաշվապահ՝</t>
  </si>
  <si>
    <t>Ա.Բդոյան</t>
  </si>
  <si>
    <t>Ք․Համբարյան</t>
  </si>
  <si>
    <r>
      <t>&lt;</t>
    </r>
    <r>
      <rPr>
        <sz val="9"/>
        <rFont val="Arial LatArm"/>
        <family val="2"/>
      </rPr>
      <t>&lt; Սիզավետի միջնակարգ դ</t>
    </r>
    <r>
      <rPr>
        <sz val="9"/>
        <color theme="1"/>
        <rFont val="Arial LatArm"/>
        <family val="2"/>
      </rPr>
      <t xml:space="preserve">պրոց&gt;&gt; պետական ոչ առևտրային կազմակերպություն   </t>
    </r>
  </si>
  <si>
    <t>կապի   ծառայություններ</t>
  </si>
  <si>
    <t>համակարգչային ծառ․</t>
  </si>
  <si>
    <t>գրասենյակային  .նյութեր</t>
  </si>
  <si>
    <t>Բյուջեով նախատեսված գումարը IIեռամսյակ /հազ. դրամ/</t>
  </si>
  <si>
    <t>II եռամսյակի մնացորդը/պարտքը +/-/հազ. դրամ/8=7-6</t>
  </si>
  <si>
    <t xml:space="preserve"> Պայմանագրի համարը՝  ՀԿ 115</t>
  </si>
  <si>
    <r>
      <t>(2025 թվականի</t>
    </r>
    <r>
      <rPr>
        <sz val="11"/>
        <color theme="1"/>
        <rFont val="Arial LatArm"/>
        <family val="2"/>
      </rPr>
      <t xml:space="preserve"> II</t>
    </r>
    <r>
      <rPr>
        <sz val="9"/>
        <color theme="1"/>
        <rFont val="Arial LatArm"/>
        <family val="2"/>
      </rPr>
      <t xml:space="preserve"> եռամսյակ)</t>
    </r>
  </si>
  <si>
    <t>Պայմանագրի շրջանակներում &lt;&lt;01&gt;&gt; 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</si>
  <si>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01.04.2025-30.06.25</t>
  </si>
  <si>
    <t>Վճարված գումարը հազ. դրամ/01.04.2025-30.06.2025</t>
  </si>
  <si>
    <t>Վճարման ժամկետը  01.04.2025-30.06.2025</t>
  </si>
  <si>
    <t>01.04.2025-30.06.2025</t>
  </si>
  <si>
    <t>հատուկ նպ․նյութեր</t>
  </si>
  <si>
    <t xml:space="preserve">Պայմանագրի կնքման ամսաթիվը՝  &lt;&lt;  04&gt;&gt;     04   2025թ.                            </t>
  </si>
  <si>
    <t xml:space="preserve"> &lt;&lt; 04 &gt;&gt; &lt;&lt; 07 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</si>
</sst>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  <font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topLeftCell="A11" workbookViewId="0">
      <selection activeCell="L17" sqref="L17"/>
    </sheetView>
  </sheetViews>
  <sheetFormatPr defaultRowHeight="15" x14ac:dyDescent="0.25"/>
  <cols>
    <col min="1" max="1" width="3.85546875" customWidth="1"/>
    <col min="2" max="2" width="23.5703125" customWidth="1"/>
    <col min="5" max="5" width="11.5703125" customWidth="1"/>
    <col min="6" max="6" width="15.5703125" customWidth="1"/>
    <col min="7" max="7" width="11.42578125" customWidth="1"/>
    <col min="8" max="8" width="10.85546875" customWidth="1"/>
    <col min="9" max="9" width="13.7109375" customWidth="1"/>
    <col min="10" max="10" width="20.42578125" customWidth="1"/>
  </cols>
  <sheetData>
    <row r="1" spans="1:12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2" ht="23.25" customHeight="1" x14ac:dyDescent="0.25">
      <c r="A2" s="12" t="s">
        <v>11</v>
      </c>
      <c r="B2" s="12"/>
      <c r="C2" s="12"/>
      <c r="D2" s="12"/>
      <c r="E2" s="12"/>
      <c r="F2" s="12"/>
      <c r="G2" s="12"/>
      <c r="H2" s="12"/>
      <c r="I2" s="12"/>
      <c r="J2" s="12"/>
    </row>
    <row r="3" spans="1:12" x14ac:dyDescent="0.25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</row>
    <row r="4" spans="1:12" x14ac:dyDescent="0.25">
      <c r="A4" s="14" t="s">
        <v>39</v>
      </c>
      <c r="B4" s="14"/>
      <c r="C4" s="14"/>
      <c r="D4" s="14"/>
      <c r="E4" s="14"/>
      <c r="F4" s="4"/>
      <c r="G4" s="4"/>
      <c r="H4" s="4"/>
      <c r="I4" s="4"/>
      <c r="J4" s="2"/>
    </row>
    <row r="5" spans="1:12" x14ac:dyDescent="0.25">
      <c r="A5" s="14" t="s">
        <v>1</v>
      </c>
      <c r="B5" s="14"/>
      <c r="C5" s="14"/>
      <c r="D5" s="14"/>
      <c r="E5" s="14"/>
      <c r="F5" s="14"/>
      <c r="G5" s="14"/>
      <c r="H5" s="14"/>
      <c r="I5" s="14"/>
      <c r="J5" s="2"/>
    </row>
    <row r="6" spans="1:12" x14ac:dyDescent="0.25">
      <c r="A6" s="11" t="s">
        <v>38</v>
      </c>
      <c r="B6" s="11"/>
      <c r="C6" s="11"/>
      <c r="D6" s="11"/>
      <c r="E6" s="11"/>
      <c r="F6" s="11"/>
      <c r="G6" s="11"/>
      <c r="H6" s="11"/>
      <c r="I6" s="11"/>
      <c r="J6" s="2"/>
    </row>
    <row r="7" spans="1:12" x14ac:dyDescent="0.25">
      <c r="A7" s="11" t="s">
        <v>30</v>
      </c>
      <c r="B7" s="11"/>
      <c r="C7" s="11"/>
      <c r="D7" s="11"/>
      <c r="E7" s="11"/>
      <c r="F7" s="11"/>
      <c r="G7" s="11"/>
      <c r="H7" s="11"/>
      <c r="I7" s="11"/>
      <c r="J7" s="2"/>
    </row>
    <row r="8" spans="1:12" x14ac:dyDescent="0.25">
      <c r="A8" s="11" t="s">
        <v>2</v>
      </c>
      <c r="B8" s="11"/>
      <c r="C8" s="11" t="s">
        <v>13</v>
      </c>
      <c r="D8" s="11"/>
      <c r="E8" s="11"/>
      <c r="F8" s="11"/>
      <c r="G8" s="11"/>
      <c r="H8" s="11"/>
      <c r="I8" s="11"/>
      <c r="J8" s="4"/>
      <c r="L8">
        <v>234</v>
      </c>
    </row>
    <row r="9" spans="1:12" ht="22.5" customHeight="1" x14ac:dyDescent="0.25">
      <c r="A9" s="18" t="s">
        <v>3</v>
      </c>
      <c r="B9" s="18"/>
      <c r="C9" s="18" t="s">
        <v>24</v>
      </c>
      <c r="D9" s="18"/>
      <c r="E9" s="18"/>
      <c r="F9" s="18"/>
      <c r="G9" s="18"/>
      <c r="H9" s="18"/>
      <c r="I9" s="18"/>
      <c r="J9" s="18"/>
    </row>
    <row r="10" spans="1:12" x14ac:dyDescent="0.25">
      <c r="A10" s="18" t="s">
        <v>32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2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2" spans="1:12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33</v>
      </c>
      <c r="F12" s="1" t="s">
        <v>34</v>
      </c>
      <c r="G12" s="1" t="s">
        <v>28</v>
      </c>
      <c r="H12" s="1" t="s">
        <v>29</v>
      </c>
      <c r="I12" s="1" t="s">
        <v>35</v>
      </c>
      <c r="J12" s="1" t="s">
        <v>8</v>
      </c>
    </row>
    <row r="13" spans="1:12" x14ac:dyDescent="0.25">
      <c r="A13" s="1">
        <v>1</v>
      </c>
      <c r="B13" s="1">
        <v>2</v>
      </c>
      <c r="C13" s="1">
        <v>3</v>
      </c>
      <c r="D13" s="3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</row>
    <row r="14" spans="1:12" ht="17.25" customHeight="1" x14ac:dyDescent="0.25">
      <c r="A14" s="5">
        <v>1</v>
      </c>
      <c r="B14" s="1" t="s">
        <v>15</v>
      </c>
      <c r="C14" s="1" t="s">
        <v>9</v>
      </c>
      <c r="D14" s="5"/>
      <c r="E14" s="7">
        <v>10700</v>
      </c>
      <c r="F14" s="7">
        <v>10513.9</v>
      </c>
      <c r="G14" s="7">
        <v>10513.9</v>
      </c>
      <c r="H14" s="7">
        <f>G14-F14</f>
        <v>0</v>
      </c>
      <c r="I14" s="15" t="s">
        <v>36</v>
      </c>
      <c r="J14" s="5"/>
    </row>
    <row r="15" spans="1:12" x14ac:dyDescent="0.25">
      <c r="A15" s="5">
        <f>A14+1</f>
        <v>2</v>
      </c>
      <c r="B15" s="1" t="s">
        <v>10</v>
      </c>
      <c r="C15" s="1" t="s">
        <v>9</v>
      </c>
      <c r="D15" s="5"/>
      <c r="E15" s="5">
        <v>500</v>
      </c>
      <c r="F15" s="7">
        <v>462.9</v>
      </c>
      <c r="G15" s="7">
        <v>325.10000000000002</v>
      </c>
      <c r="H15" s="7">
        <f t="shared" ref="H15:H25" si="0">G15-F15</f>
        <v>-137.79999999999995</v>
      </c>
      <c r="I15" s="16"/>
      <c r="J15" s="5"/>
    </row>
    <row r="16" spans="1:12" x14ac:dyDescent="0.25">
      <c r="A16" s="5">
        <f t="shared" ref="A16:A24" si="1">A15+1</f>
        <v>3</v>
      </c>
      <c r="B16" s="1" t="s">
        <v>16</v>
      </c>
      <c r="C16" s="1" t="s">
        <v>9</v>
      </c>
      <c r="D16" s="5"/>
      <c r="E16" s="5">
        <v>15</v>
      </c>
      <c r="F16" s="7">
        <v>15</v>
      </c>
      <c r="G16" s="7">
        <v>15</v>
      </c>
      <c r="H16" s="7">
        <f t="shared" si="0"/>
        <v>0</v>
      </c>
      <c r="I16" s="16"/>
      <c r="J16" s="5"/>
    </row>
    <row r="17" spans="1:10" x14ac:dyDescent="0.25">
      <c r="A17" s="5">
        <f t="shared" si="1"/>
        <v>4</v>
      </c>
      <c r="B17" s="9" t="s">
        <v>18</v>
      </c>
      <c r="C17" s="1" t="s">
        <v>9</v>
      </c>
      <c r="D17" s="5"/>
      <c r="E17" s="5">
        <v>234</v>
      </c>
      <c r="F17" s="7">
        <v>141</v>
      </c>
      <c r="G17" s="7">
        <v>154</v>
      </c>
      <c r="H17" s="7">
        <f t="shared" si="0"/>
        <v>13</v>
      </c>
      <c r="I17" s="16"/>
      <c r="J17" s="5"/>
    </row>
    <row r="18" spans="1:10" x14ac:dyDescent="0.25">
      <c r="A18" s="5">
        <f t="shared" si="1"/>
        <v>5</v>
      </c>
      <c r="B18" s="10" t="s">
        <v>25</v>
      </c>
      <c r="C18" s="1" t="s">
        <v>9</v>
      </c>
      <c r="D18" s="5"/>
      <c r="E18" s="7">
        <v>15</v>
      </c>
      <c r="F18" s="7">
        <v>15</v>
      </c>
      <c r="G18" s="7">
        <v>15</v>
      </c>
      <c r="H18" s="7">
        <f t="shared" si="0"/>
        <v>0</v>
      </c>
      <c r="I18" s="16"/>
      <c r="J18" s="5"/>
    </row>
    <row r="19" spans="1:10" x14ac:dyDescent="0.25">
      <c r="A19" s="5">
        <f t="shared" si="1"/>
        <v>6</v>
      </c>
      <c r="B19" s="1" t="s">
        <v>26</v>
      </c>
      <c r="C19" s="1" t="s">
        <v>9</v>
      </c>
      <c r="D19" s="5"/>
      <c r="E19" s="5">
        <v>112</v>
      </c>
      <c r="F19" s="7">
        <v>112</v>
      </c>
      <c r="G19" s="7">
        <v>117</v>
      </c>
      <c r="H19" s="7">
        <f t="shared" si="0"/>
        <v>5</v>
      </c>
      <c r="I19" s="16"/>
      <c r="J19" s="5"/>
    </row>
    <row r="20" spans="1:10" x14ac:dyDescent="0.25">
      <c r="A20" s="5">
        <f t="shared" si="1"/>
        <v>7</v>
      </c>
      <c r="B20" s="1" t="s">
        <v>12</v>
      </c>
      <c r="C20" s="1" t="s">
        <v>9</v>
      </c>
      <c r="D20" s="5"/>
      <c r="E20" s="5">
        <v>25</v>
      </c>
      <c r="F20" s="7">
        <v>25</v>
      </c>
      <c r="G20" s="7">
        <v>140</v>
      </c>
      <c r="H20" s="7">
        <f t="shared" si="0"/>
        <v>115</v>
      </c>
      <c r="I20" s="16"/>
      <c r="J20" s="5"/>
    </row>
    <row r="21" spans="1:10" ht="24" x14ac:dyDescent="0.25">
      <c r="A21" s="5">
        <f t="shared" si="1"/>
        <v>8</v>
      </c>
      <c r="B21" s="1" t="s">
        <v>17</v>
      </c>
      <c r="C21" s="1" t="s">
        <v>9</v>
      </c>
      <c r="D21" s="5"/>
      <c r="E21" s="5"/>
      <c r="F21" s="7"/>
      <c r="G21" s="7">
        <v>50</v>
      </c>
      <c r="H21" s="7">
        <f t="shared" si="0"/>
        <v>50</v>
      </c>
      <c r="I21" s="16"/>
      <c r="J21" s="5"/>
    </row>
    <row r="22" spans="1:10" x14ac:dyDescent="0.25">
      <c r="A22" s="5">
        <f t="shared" si="1"/>
        <v>9</v>
      </c>
      <c r="B22" s="1" t="s">
        <v>14</v>
      </c>
      <c r="C22" s="1" t="s">
        <v>9</v>
      </c>
      <c r="D22" s="5"/>
      <c r="E22" s="5">
        <v>28.2</v>
      </c>
      <c r="F22" s="7">
        <v>28.2</v>
      </c>
      <c r="G22" s="7">
        <v>32.5</v>
      </c>
      <c r="H22" s="7">
        <f t="shared" si="0"/>
        <v>4.3000000000000007</v>
      </c>
      <c r="I22" s="16"/>
      <c r="J22" s="5"/>
    </row>
    <row r="23" spans="1:10" x14ac:dyDescent="0.25">
      <c r="A23" s="5">
        <f t="shared" si="1"/>
        <v>10</v>
      </c>
      <c r="B23" s="1" t="s">
        <v>27</v>
      </c>
      <c r="C23" s="1" t="s">
        <v>9</v>
      </c>
      <c r="D23" s="5"/>
      <c r="E23" s="5">
        <v>60</v>
      </c>
      <c r="F23" s="7">
        <v>60</v>
      </c>
      <c r="G23" s="7">
        <v>60</v>
      </c>
      <c r="H23" s="7">
        <f t="shared" si="0"/>
        <v>0</v>
      </c>
      <c r="I23" s="16"/>
      <c r="J23" s="5"/>
    </row>
    <row r="24" spans="1:10" x14ac:dyDescent="0.25">
      <c r="A24" s="5">
        <f t="shared" si="1"/>
        <v>11</v>
      </c>
      <c r="B24" s="1" t="s">
        <v>37</v>
      </c>
      <c r="C24" s="1" t="s">
        <v>9</v>
      </c>
      <c r="D24" s="5"/>
      <c r="E24" s="7">
        <v>162.4</v>
      </c>
      <c r="F24" s="7">
        <v>162.4</v>
      </c>
      <c r="G24" s="7">
        <v>164</v>
      </c>
      <c r="H24" s="7">
        <f t="shared" si="0"/>
        <v>1.5999999999999943</v>
      </c>
      <c r="I24" s="17"/>
      <c r="J24" s="5"/>
    </row>
    <row r="25" spans="1:10" ht="13.5" customHeight="1" x14ac:dyDescent="0.25">
      <c r="A25" s="5"/>
      <c r="B25" s="6" t="s">
        <v>19</v>
      </c>
      <c r="C25" s="5"/>
      <c r="D25" s="5"/>
      <c r="E25" s="5">
        <f>SUM(E14:E24)</f>
        <v>11851.6</v>
      </c>
      <c r="F25" s="7">
        <f>SUM(F14:F24)</f>
        <v>11535.4</v>
      </c>
      <c r="G25" s="7">
        <f>SUM(G14:G24)</f>
        <v>11586.5</v>
      </c>
      <c r="H25" s="7">
        <f t="shared" si="0"/>
        <v>51.100000000000364</v>
      </c>
      <c r="I25" s="5"/>
      <c r="J25" s="5"/>
    </row>
    <row r="26" spans="1:10" hidden="1" x14ac:dyDescent="0.25"/>
    <row r="27" spans="1:10" x14ac:dyDescent="0.25">
      <c r="B27" s="8" t="s">
        <v>20</v>
      </c>
      <c r="E27" t="s">
        <v>23</v>
      </c>
    </row>
    <row r="29" spans="1:10" x14ac:dyDescent="0.25">
      <c r="B29" t="s">
        <v>21</v>
      </c>
      <c r="E29" t="s">
        <v>22</v>
      </c>
    </row>
  </sheetData>
  <mergeCells count="13">
    <mergeCell ref="I14:I24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2025-07-04T07:03:00Z</dcterms:modified>
</cp:coreProperties>
</file>