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-դիսկ ընդամենը\Grutyun\2026\ՀՈԱԿ\Փետրվար\"/>
    </mc:Choice>
  </mc:AlternateContent>
  <bookViews>
    <workbookView xWindow="120" yWindow="480" windowWidth="15135" windowHeight="7155" tabRatio="475" firstSheet="2" activeTab="2"/>
  </bookViews>
  <sheets>
    <sheet name="Sheet2" sheetId="2" state="hidden" r:id="rId1"/>
    <sheet name="Sheet3" sheetId="3" state="hidden" r:id="rId2"/>
    <sheet name="ՀՈԱԿ-ներ" sheetId="5" r:id="rId3"/>
    <sheet name="Աղբահանության վճ." sheetId="6" r:id="rId4"/>
  </sheets>
  <definedNames>
    <definedName name="_xlnm.Print_Titles">'ՀՈԱԿ-ներ'!$A:$B,'ՀՈԱԿ-ներ'!$4:$10</definedName>
  </definedNames>
  <calcPr calcId="152511"/>
</workbook>
</file>

<file path=xl/calcChain.xml><?xml version="1.0" encoding="utf-8"?>
<calcChain xmlns="http://schemas.openxmlformats.org/spreadsheetml/2006/main">
  <c r="S14" i="5" l="1"/>
  <c r="S15" i="5"/>
  <c r="T15" i="5"/>
  <c r="C11" i="6" l="1"/>
  <c r="D11" i="6"/>
  <c r="C12" i="6"/>
  <c r="D12" i="6"/>
  <c r="C13" i="6"/>
  <c r="D13" i="6"/>
  <c r="C14" i="6"/>
  <c r="D14" i="6"/>
  <c r="C15" i="6"/>
  <c r="D15" i="6"/>
  <c r="C16" i="6"/>
  <c r="D16" i="6"/>
  <c r="F17" i="6" l="1"/>
  <c r="E17" i="6" l="1"/>
  <c r="G17" i="6"/>
  <c r="H17" i="6"/>
  <c r="I17" i="6"/>
  <c r="T12" i="5" l="1"/>
  <c r="T13" i="5"/>
  <c r="T14" i="5"/>
  <c r="T16" i="5"/>
  <c r="C17" i="6" l="1"/>
  <c r="AD15" i="5"/>
  <c r="D17" i="6" l="1"/>
  <c r="AC12" i="5"/>
  <c r="AD12" i="5"/>
  <c r="AC13" i="5"/>
  <c r="AD13" i="5"/>
  <c r="AC14" i="5"/>
  <c r="AD14" i="5"/>
  <c r="AC15" i="5"/>
  <c r="AC16" i="5"/>
  <c r="AD16" i="5"/>
  <c r="AD11" i="5"/>
  <c r="AC11" i="5"/>
  <c r="S12" i="5"/>
  <c r="S13" i="5"/>
  <c r="S16" i="5"/>
  <c r="T11" i="5"/>
  <c r="S11" i="5"/>
  <c r="AH17" i="5" l="1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U17" i="5"/>
  <c r="V17" i="5"/>
  <c r="Y17" i="5"/>
  <c r="Z17" i="5"/>
  <c r="AA17" i="5"/>
  <c r="AB17" i="5"/>
  <c r="AE17" i="5"/>
  <c r="AF17" i="5"/>
  <c r="AG17" i="5"/>
  <c r="AD17" i="5" l="1"/>
  <c r="AC17" i="5"/>
  <c r="X17" i="5"/>
  <c r="T17" i="5"/>
  <c r="S17" i="5"/>
  <c r="W17" i="5"/>
</calcChain>
</file>

<file path=xl/sharedStrings.xml><?xml version="1.0" encoding="utf-8"?>
<sst xmlns="http://schemas.openxmlformats.org/spreadsheetml/2006/main" count="92" uniqueCount="46">
  <si>
    <t>Համայնքի անվանումը</t>
  </si>
  <si>
    <t>Հ/Հ</t>
  </si>
  <si>
    <t>Ծանոթություն</t>
  </si>
  <si>
    <t>փաստ հաշվետու ժամանակաշրջան</t>
  </si>
  <si>
    <t>փաստ 
հաշվետու ժամանակաշրջան</t>
  </si>
  <si>
    <t>Ընդամենը բյուջետային հիմնարկների թիվը</t>
  </si>
  <si>
    <t>Ընդամենը ՀՈԱԿ-ների թիվը</t>
  </si>
  <si>
    <t>որից՝</t>
  </si>
  <si>
    <t>Մանկապարտեզների ծնողական վճարներ</t>
  </si>
  <si>
    <t>Համայնքների
բյուջետ. հիմն-ից  
 համայնքի բյուջե մուտքագրված գումարներ
/հազ. դրամ/</t>
  </si>
  <si>
    <t xml:space="preserve">
ֆինանսական հատկացումներ մանկապարտեզներին </t>
  </si>
  <si>
    <t xml:space="preserve">
Համայնքի բյուջեից  ֆինանսական հատկացումներ ՀՈԱԿ-ներին</t>
  </si>
  <si>
    <t xml:space="preserve">այդ թվում՝ </t>
  </si>
  <si>
    <t>մանկապարտեզների թիվը</t>
  </si>
  <si>
    <t>Մանկապարտեզ հաճախող երեխաների թիվը</t>
  </si>
  <si>
    <t>Համայնքի բյուջե</t>
  </si>
  <si>
    <t xml:space="preserve">     որից` </t>
  </si>
  <si>
    <t>պլան 
տարեկան</t>
  </si>
  <si>
    <t>այդ թվում`</t>
  </si>
  <si>
    <t>ՀՈԱԿ-ի (մանկ.) հաշվին</t>
  </si>
  <si>
    <t>Ընդամենը մանկ. ծնող. վճարներ</t>
  </si>
  <si>
    <t>հազար դրամ</t>
  </si>
  <si>
    <t>Հ/հ</t>
  </si>
  <si>
    <t xml:space="preserve">Ընդամենը աղբահանության վճարներ  </t>
  </si>
  <si>
    <t xml:space="preserve">այդ թվում` </t>
  </si>
  <si>
    <t>Համայնքների 
բյուջետային հիմնարկների (առանց ՀՈԱԿ-ների) տվյալների</t>
  </si>
  <si>
    <r>
      <rPr>
        <u/>
        <sz val="10"/>
        <rFont val="GHEA Grapalat"/>
        <family val="3"/>
      </rPr>
      <t>Համայնքի բյուջե մուտքագրված</t>
    </r>
    <r>
      <rPr>
        <sz val="10"/>
        <rFont val="GHEA Grapalat"/>
        <family val="3"/>
      </rPr>
      <t xml:space="preserve"> տեղական վճարների` </t>
    </r>
    <r>
      <rPr>
        <u/>
        <sz val="10"/>
        <rFont val="GHEA Grapalat"/>
        <family val="3"/>
      </rPr>
      <t xml:space="preserve">աղբահանության վճարներ </t>
    </r>
    <r>
      <rPr>
        <sz val="10"/>
        <rFont val="GHEA Grapalat"/>
        <family val="3"/>
      </rPr>
      <t>բյուջետ. տող.</t>
    </r>
  </si>
  <si>
    <t>Աղբ. իրականացնող կազմակ.  հաշվ. բնակչութ-ից., իրավաբան
 անձ-ից հավաքագրված գումարներ</t>
  </si>
  <si>
    <t>Համայնքի բյուջե մուտքագրված աղբ. վճար
 /այլ եկամուտներ տող./</t>
  </si>
  <si>
    <t>ՀՈԱԿ-ների հաշվ.</t>
  </si>
  <si>
    <t xml:space="preserve">                                                                                                                                   ՀՈԱԿ-ների տվյալներ</t>
  </si>
  <si>
    <t xml:space="preserve">Ընդամենը (ՀՈԱԿ-ների մասով) հավաքագրված ծնող. վճարներ
</t>
  </si>
  <si>
    <t>ք. Գյումրի</t>
  </si>
  <si>
    <t>Ախուրյան</t>
  </si>
  <si>
    <t>Ամասիա</t>
  </si>
  <si>
    <t>Աշոցք</t>
  </si>
  <si>
    <t>Ընդամենը</t>
  </si>
  <si>
    <t>Անի</t>
  </si>
  <si>
    <t xml:space="preserve">Տեղեկատվություն 
ՀՀ Շիրակի  մարզի համայնքներում աղբահանության վճարների հավաքագրման վերաբերյալ </t>
  </si>
  <si>
    <t xml:space="preserve">ՏԵՂԵԿԱՏՎՈՒԹՅՈՒՆ
ՀՀ Շիրակի մարզի համայնքների բյուջետային հիմնարկների, ՀՈԱԿ-ների   վերաբերյալ 
</t>
  </si>
  <si>
    <t>Արթիկ</t>
  </si>
  <si>
    <t xml:space="preserve"> </t>
  </si>
  <si>
    <t>2025թ.</t>
  </si>
  <si>
    <t>2026թ.</t>
  </si>
  <si>
    <t>28․02․2025</t>
  </si>
  <si>
    <t>28․02․2026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</si>
</sst>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(* #,##0_);_(* \(#,##0\);_(* &quot;-&quot;??_);_(@_)"/>
    <numFmt numFmtId="166" formatCode="#,##0.0"/>
    <numFmt numFmtId="167" formatCode="0.00;[Red]0.00"/>
  </numFmts>
  <fonts count="23" x14ac:knownFonts="1">
    <font>
      <sz val="10"/>
      <name val="Arial"/>
    </font>
    <font>
      <sz val="10"/>
      <name val="GHEA Grapalat"/>
      <family val="3"/>
    </font>
    <font>
      <b/>
      <sz val="10"/>
      <name val="GHEA Grapalat"/>
      <family val="3"/>
    </font>
    <font>
      <sz val="9"/>
      <name val="GHEA Grapalat"/>
      <family val="3"/>
    </font>
    <font>
      <b/>
      <sz val="9"/>
      <name val="GHEA Grapalat"/>
      <family val="3"/>
    </font>
    <font>
      <b/>
      <sz val="8"/>
      <name val="GHEA Grapalat"/>
      <family val="3"/>
    </font>
    <font>
      <sz val="10"/>
      <name val="Times Armenian"/>
      <family val="1"/>
    </font>
    <font>
      <sz val="12"/>
      <name val="GHEA Grapalat"/>
      <family val="3"/>
    </font>
    <font>
      <b/>
      <sz val="12"/>
      <name val="GHEA Grapalat"/>
      <family val="3"/>
    </font>
    <font>
      <b/>
      <sz val="11"/>
      <name val="GHEA Grapalat"/>
      <family val="3"/>
    </font>
    <font>
      <sz val="12"/>
      <name val="Times Armenian"/>
      <family val="1"/>
    </font>
    <font>
      <u/>
      <sz val="10"/>
      <name val="GHEA Grapalat"/>
      <family val="3"/>
    </font>
    <font>
      <sz val="12"/>
      <color rgb="FFFF0000"/>
      <name val="GHEA Grapalat"/>
      <family val="3"/>
    </font>
    <font>
      <sz val="11"/>
      <name val="GHEA Grapalat"/>
      <family val="3"/>
    </font>
    <font>
      <sz val="10"/>
      <color theme="1"/>
      <name val="GHEA Grapalat"/>
      <family val="3"/>
    </font>
    <font>
      <sz val="10"/>
      <name val="Arial"/>
      <family val="2"/>
      <charset val="204"/>
    </font>
    <font>
      <sz val="10"/>
      <name val="Arial Armenian"/>
      <family val="2"/>
    </font>
    <font>
      <sz val="12"/>
      <name val="Times Armenian"/>
      <family val="1"/>
    </font>
    <font>
      <sz val="10"/>
      <name val="Arial LatArm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2"/>
      <name val="Times Armenian"/>
    </font>
    <font>
      <sz val="9"/>
      <name val="Arial Armenian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0" fontId="6" fillId="0" borderId="0"/>
    <xf numFmtId="0" fontId="10" fillId="0" borderId="0"/>
    <xf numFmtId="0" fontId="15" fillId="0" borderId="0"/>
    <xf numFmtId="0" fontId="17" fillId="0" borderId="0"/>
    <xf numFmtId="0" fontId="20" fillId="0" borderId="0"/>
    <xf numFmtId="4" fontId="18" fillId="0" borderId="16" applyFill="0" applyProtection="0">
      <alignment horizontal="right"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9" fillId="0" borderId="0"/>
    <xf numFmtId="0" fontId="21" fillId="0" borderId="0"/>
  </cellStyleXfs>
  <cellXfs count="10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164" fontId="7" fillId="0" borderId="0" xfId="0" applyNumberFormat="1" applyFont="1"/>
    <xf numFmtId="0" fontId="7" fillId="0" borderId="0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7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wrapText="1"/>
    </xf>
    <xf numFmtId="0" fontId="1" fillId="4" borderId="3" xfId="1" applyNumberFormat="1" applyFont="1" applyFill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1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/>
    </xf>
    <xf numFmtId="14" fontId="1" fillId="4" borderId="1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/>
    </xf>
    <xf numFmtId="0" fontId="7" fillId="4" borderId="0" xfId="0" applyFont="1" applyFill="1" applyBorder="1"/>
    <xf numFmtId="0" fontId="7" fillId="4" borderId="0" xfId="0" applyFont="1" applyFill="1"/>
    <xf numFmtId="0" fontId="1" fillId="4" borderId="1" xfId="1" applyNumberFormat="1" applyFont="1" applyFill="1" applyBorder="1" applyAlignment="1">
      <alignment horizontal="left" vertical="center"/>
    </xf>
    <xf numFmtId="0" fontId="1" fillId="4" borderId="0" xfId="0" applyFont="1" applyFill="1" applyAlignment="1">
      <alignment vertical="center"/>
    </xf>
    <xf numFmtId="1" fontId="7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" fillId="4" borderId="1" xfId="1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/>
    </xf>
    <xf numFmtId="166" fontId="1" fillId="4" borderId="1" xfId="0" applyNumberFormat="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166" fontId="16" fillId="4" borderId="1" xfId="0" applyNumberFormat="1" applyFont="1" applyFill="1" applyBorder="1" applyAlignment="1">
      <alignment horizontal="center" vertical="center"/>
    </xf>
    <xf numFmtId="0" fontId="1" fillId="4" borderId="1" xfId="3" applyFont="1" applyFill="1" applyBorder="1" applyAlignment="1">
      <alignment horizontal="center" vertical="center"/>
    </xf>
    <xf numFmtId="166" fontId="1" fillId="4" borderId="1" xfId="3" applyNumberFormat="1" applyFont="1" applyFill="1" applyBorder="1" applyAlignment="1">
      <alignment horizontal="center" vertical="center"/>
    </xf>
    <xf numFmtId="166" fontId="14" fillId="4" borderId="1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6" fontId="3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7" borderId="1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" fillId="4" borderId="12" xfId="0" applyNumberFormat="1" applyFont="1" applyFill="1" applyBorder="1" applyAlignment="1" applyProtection="1">
      <alignment horizontal="left" vertical="center" wrapText="1"/>
    </xf>
    <xf numFmtId="0" fontId="1" fillId="4" borderId="4" xfId="0" applyNumberFormat="1" applyFont="1" applyFill="1" applyBorder="1" applyAlignment="1" applyProtection="1">
      <alignment horizontal="left" vertical="center" wrapText="1"/>
    </xf>
    <xf numFmtId="166" fontId="22" fillId="4" borderId="1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7" fontId="16" fillId="4" borderId="1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center" vertical="center"/>
    </xf>
    <xf numFmtId="166" fontId="3" fillId="4" borderId="1" xfId="13" applyNumberFormat="1" applyFont="1" applyFill="1" applyBorder="1" applyAlignment="1" applyProtection="1">
      <alignment horizontal="center" vertical="center" wrapText="1"/>
      <protection locked="0"/>
    </xf>
  </cellXfs>
  <cellStyles count="14">
    <cellStyle name="Normal 2" xfId="5"/>
    <cellStyle name="Normal_Sheet2" xfId="1"/>
    <cellStyle name="rgt_arm14_Money_900" xfId="6"/>
    <cellStyle name="Обычный" xfId="0" builtinId="0"/>
    <cellStyle name="Обычный 2" xfId="2"/>
    <cellStyle name="Обычный 3" xfId="3"/>
    <cellStyle name="Обычный 3 2" xfId="8"/>
    <cellStyle name="Обычный 3 3" xfId="9"/>
    <cellStyle name="Обычный 3 4" xfId="7"/>
    <cellStyle name="Обычный 4" xfId="10"/>
    <cellStyle name="Обычный 5" xfId="11"/>
    <cellStyle name="Обычный 6" xfId="4"/>
    <cellStyle name="Обычный 7" xfId="12"/>
    <cellStyle name="Обычный 8" xfId="13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0"/>
  <sheetViews>
    <sheetView tabSelected="1" zoomScaleNormal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AA22" sqref="AA22"/>
    </sheetView>
  </sheetViews>
  <sheetFormatPr defaultRowHeight="13.5" x14ac:dyDescent="0.2"/>
  <cols>
    <col min="1" max="1" width="5.28515625" style="1" customWidth="1"/>
    <col min="2" max="2" width="19.42578125" style="1" customWidth="1"/>
    <col min="3" max="3" width="12.85546875" style="1" customWidth="1"/>
    <col min="4" max="4" width="13" style="1" customWidth="1"/>
    <col min="5" max="5" width="12.7109375" style="1" customWidth="1"/>
    <col min="6" max="6" width="13.85546875" style="1" customWidth="1"/>
    <col min="7" max="7" width="12.140625" style="1" customWidth="1"/>
    <col min="8" max="8" width="14.140625" style="1" customWidth="1"/>
    <col min="9" max="9" width="12.28515625" style="1" customWidth="1"/>
    <col min="10" max="10" width="12.5703125" style="1" customWidth="1"/>
    <col min="11" max="11" width="12.85546875" style="1" customWidth="1"/>
    <col min="12" max="12" width="12.5703125" style="1" customWidth="1"/>
    <col min="13" max="14" width="12.42578125" style="1" customWidth="1"/>
    <col min="15" max="15" width="11.5703125" style="1" customWidth="1"/>
    <col min="16" max="16" width="12.140625" style="1" customWidth="1"/>
    <col min="17" max="17" width="12.42578125" style="1" customWidth="1"/>
    <col min="18" max="18" width="12.85546875" style="1" customWidth="1"/>
    <col min="19" max="19" width="14" style="1" customWidth="1"/>
    <col min="20" max="20" width="13" style="1" customWidth="1"/>
    <col min="21" max="21" width="14.42578125" style="1" customWidth="1"/>
    <col min="22" max="22" width="12.28515625" style="1" customWidth="1"/>
    <col min="23" max="23" width="12.5703125" style="1" customWidth="1"/>
    <col min="24" max="24" width="11.42578125" style="1" customWidth="1"/>
    <col min="25" max="25" width="12.5703125" style="1" customWidth="1"/>
    <col min="26" max="27" width="11.5703125" style="1" customWidth="1"/>
    <col min="28" max="28" width="11.28515625" style="1" customWidth="1"/>
    <col min="29" max="29" width="12.85546875" style="1" customWidth="1"/>
    <col min="30" max="30" width="12.42578125" style="1" customWidth="1"/>
    <col min="31" max="31" width="13.28515625" style="1" customWidth="1"/>
    <col min="32" max="32" width="13" style="1" customWidth="1"/>
    <col min="33" max="33" width="13.7109375" style="1" customWidth="1"/>
    <col min="34" max="34" width="13.42578125" style="1" customWidth="1"/>
    <col min="35" max="35" width="14.5703125" style="1" customWidth="1"/>
    <col min="36" max="16384" width="9.140625" style="1"/>
  </cols>
  <sheetData>
    <row r="1" spans="1:35" ht="6.75" customHeight="1" x14ac:dyDescent="0.2"/>
    <row r="2" spans="1:35" s="4" customFormat="1" ht="33" customHeight="1" x14ac:dyDescent="0.2">
      <c r="C2" s="55" t="s">
        <v>39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35" s="4" customFormat="1" ht="2.25" customHeight="1" x14ac:dyDescent="0.2">
      <c r="C3" s="10"/>
      <c r="D3" s="11"/>
      <c r="E3" s="11"/>
      <c r="F3" s="11"/>
      <c r="G3" s="11"/>
      <c r="H3" s="11"/>
      <c r="I3" s="11"/>
    </row>
    <row r="4" spans="1:35" s="7" customFormat="1" ht="38.25" customHeight="1" x14ac:dyDescent="0.2">
      <c r="A4" s="76" t="s">
        <v>1</v>
      </c>
      <c r="B4" s="51" t="s">
        <v>0</v>
      </c>
      <c r="C4" s="56" t="s">
        <v>25</v>
      </c>
      <c r="D4" s="56"/>
      <c r="E4" s="56"/>
      <c r="F4" s="56"/>
      <c r="G4" s="56"/>
      <c r="H4" s="56"/>
      <c r="I4" s="57" t="s">
        <v>30</v>
      </c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9"/>
      <c r="AI4" s="50" t="s">
        <v>2</v>
      </c>
    </row>
    <row r="5" spans="1:35" s="5" customFormat="1" ht="27" customHeight="1" x14ac:dyDescent="0.2">
      <c r="A5" s="76"/>
      <c r="B5" s="51"/>
      <c r="C5" s="61" t="s">
        <v>5</v>
      </c>
      <c r="D5" s="61"/>
      <c r="E5" s="61" t="s">
        <v>9</v>
      </c>
      <c r="F5" s="61"/>
      <c r="G5" s="60" t="s">
        <v>7</v>
      </c>
      <c r="H5" s="60"/>
      <c r="I5" s="61" t="s">
        <v>6</v>
      </c>
      <c r="J5" s="61"/>
      <c r="K5" s="61" t="s">
        <v>12</v>
      </c>
      <c r="L5" s="61"/>
      <c r="M5" s="79" t="s">
        <v>14</v>
      </c>
      <c r="N5" s="79"/>
      <c r="O5" s="66" t="s">
        <v>11</v>
      </c>
      <c r="P5" s="67"/>
      <c r="Q5" s="67"/>
      <c r="R5" s="68"/>
      <c r="S5" s="62" t="s">
        <v>31</v>
      </c>
      <c r="T5" s="62"/>
      <c r="U5" s="60" t="s">
        <v>16</v>
      </c>
      <c r="V5" s="60"/>
      <c r="W5" s="60"/>
      <c r="X5" s="60"/>
      <c r="Y5" s="54" t="s">
        <v>10</v>
      </c>
      <c r="Z5" s="54"/>
      <c r="AA5" s="54"/>
      <c r="AB5" s="54"/>
      <c r="AC5" s="51" t="s">
        <v>8</v>
      </c>
      <c r="AD5" s="51"/>
      <c r="AE5" s="51"/>
      <c r="AF5" s="51"/>
      <c r="AG5" s="51"/>
      <c r="AH5" s="51"/>
      <c r="AI5" s="50"/>
    </row>
    <row r="6" spans="1:35" s="5" customFormat="1" ht="19.5" customHeight="1" x14ac:dyDescent="0.2">
      <c r="A6" s="76"/>
      <c r="B6" s="51"/>
      <c r="C6" s="61"/>
      <c r="D6" s="61"/>
      <c r="E6" s="61"/>
      <c r="F6" s="61"/>
      <c r="G6" s="61" t="s">
        <v>8</v>
      </c>
      <c r="H6" s="61"/>
      <c r="I6" s="61"/>
      <c r="J6" s="61"/>
      <c r="K6" s="61" t="s">
        <v>13</v>
      </c>
      <c r="L6" s="61"/>
      <c r="M6" s="79"/>
      <c r="N6" s="79"/>
      <c r="O6" s="69"/>
      <c r="P6" s="70"/>
      <c r="Q6" s="70"/>
      <c r="R6" s="71"/>
      <c r="S6" s="62"/>
      <c r="T6" s="62"/>
      <c r="U6" s="60"/>
      <c r="V6" s="60"/>
      <c r="W6" s="60"/>
      <c r="X6" s="60"/>
      <c r="Y6" s="54"/>
      <c r="Z6" s="54"/>
      <c r="AA6" s="54"/>
      <c r="AB6" s="54"/>
      <c r="AC6" s="54" t="s">
        <v>20</v>
      </c>
      <c r="AD6" s="54"/>
      <c r="AE6" s="63" t="s">
        <v>18</v>
      </c>
      <c r="AF6" s="64"/>
      <c r="AG6" s="64"/>
      <c r="AH6" s="65"/>
      <c r="AI6" s="50"/>
    </row>
    <row r="7" spans="1:35" s="5" customFormat="1" ht="46.5" customHeight="1" x14ac:dyDescent="0.2">
      <c r="A7" s="76"/>
      <c r="B7" s="51"/>
      <c r="C7" s="61"/>
      <c r="D7" s="61"/>
      <c r="E7" s="61"/>
      <c r="F7" s="61"/>
      <c r="G7" s="61"/>
      <c r="H7" s="61"/>
      <c r="I7" s="61"/>
      <c r="J7" s="61"/>
      <c r="K7" s="61"/>
      <c r="L7" s="61"/>
      <c r="M7" s="79"/>
      <c r="N7" s="79"/>
      <c r="O7" s="72"/>
      <c r="P7" s="73"/>
      <c r="Q7" s="73"/>
      <c r="R7" s="74"/>
      <c r="S7" s="62"/>
      <c r="T7" s="62"/>
      <c r="U7" s="51" t="s">
        <v>29</v>
      </c>
      <c r="V7" s="51"/>
      <c r="W7" s="51" t="s">
        <v>15</v>
      </c>
      <c r="X7" s="51"/>
      <c r="Y7" s="54"/>
      <c r="Z7" s="54"/>
      <c r="AA7" s="54"/>
      <c r="AB7" s="54"/>
      <c r="AC7" s="54"/>
      <c r="AD7" s="54"/>
      <c r="AE7" s="51" t="s">
        <v>19</v>
      </c>
      <c r="AF7" s="52"/>
      <c r="AG7" s="51" t="s">
        <v>15</v>
      </c>
      <c r="AH7" s="52"/>
      <c r="AI7" s="50"/>
    </row>
    <row r="8" spans="1:35" s="3" customFormat="1" ht="63" customHeight="1" x14ac:dyDescent="0.2">
      <c r="A8" s="76"/>
      <c r="B8" s="51"/>
      <c r="C8" s="61"/>
      <c r="D8" s="61"/>
      <c r="E8" s="61"/>
      <c r="F8" s="61"/>
      <c r="G8" s="61"/>
      <c r="H8" s="61"/>
      <c r="I8" s="61"/>
      <c r="J8" s="61"/>
      <c r="K8" s="61"/>
      <c r="L8" s="61"/>
      <c r="M8" s="79"/>
      <c r="N8" s="79"/>
      <c r="O8" s="22" t="s">
        <v>17</v>
      </c>
      <c r="P8" s="22" t="s">
        <v>4</v>
      </c>
      <c r="Q8" s="22" t="s">
        <v>17</v>
      </c>
      <c r="R8" s="22" t="s">
        <v>3</v>
      </c>
      <c r="S8" s="62"/>
      <c r="T8" s="62"/>
      <c r="U8" s="51"/>
      <c r="V8" s="51"/>
      <c r="W8" s="51"/>
      <c r="X8" s="51"/>
      <c r="Y8" s="22" t="s">
        <v>17</v>
      </c>
      <c r="Z8" s="22" t="s">
        <v>4</v>
      </c>
      <c r="AA8" s="22" t="s">
        <v>17</v>
      </c>
      <c r="AB8" s="22" t="s">
        <v>3</v>
      </c>
      <c r="AC8" s="54"/>
      <c r="AD8" s="54"/>
      <c r="AE8" s="52"/>
      <c r="AF8" s="52"/>
      <c r="AG8" s="52"/>
      <c r="AH8" s="52"/>
      <c r="AI8" s="50"/>
    </row>
    <row r="9" spans="1:35" s="3" customFormat="1" ht="18" customHeight="1" x14ac:dyDescent="0.2">
      <c r="A9" s="76"/>
      <c r="B9" s="51"/>
      <c r="C9" s="29" t="s">
        <v>44</v>
      </c>
      <c r="D9" s="29" t="s">
        <v>45</v>
      </c>
      <c r="E9" s="29" t="s">
        <v>44</v>
      </c>
      <c r="F9" s="29" t="s">
        <v>45</v>
      </c>
      <c r="G9" s="29" t="s">
        <v>44</v>
      </c>
      <c r="H9" s="29" t="s">
        <v>45</v>
      </c>
      <c r="I9" s="29" t="s">
        <v>44</v>
      </c>
      <c r="J9" s="29" t="s">
        <v>45</v>
      </c>
      <c r="K9" s="29" t="s">
        <v>44</v>
      </c>
      <c r="L9" s="29" t="s">
        <v>45</v>
      </c>
      <c r="M9" s="29" t="s">
        <v>44</v>
      </c>
      <c r="N9" s="29" t="s">
        <v>45</v>
      </c>
      <c r="O9" s="77" t="s">
        <v>44</v>
      </c>
      <c r="P9" s="78"/>
      <c r="Q9" s="77" t="s">
        <v>45</v>
      </c>
      <c r="R9" s="78"/>
      <c r="S9" s="29" t="s">
        <v>44</v>
      </c>
      <c r="T9" s="29" t="s">
        <v>45</v>
      </c>
      <c r="U9" s="29" t="s">
        <v>44</v>
      </c>
      <c r="V9" s="29" t="s">
        <v>45</v>
      </c>
      <c r="W9" s="29" t="s">
        <v>44</v>
      </c>
      <c r="X9" s="29" t="s">
        <v>45</v>
      </c>
      <c r="Y9" s="53" t="s">
        <v>42</v>
      </c>
      <c r="Z9" s="53"/>
      <c r="AA9" s="53" t="s">
        <v>43</v>
      </c>
      <c r="AB9" s="53"/>
      <c r="AC9" s="29" t="s">
        <v>44</v>
      </c>
      <c r="AD9" s="29" t="s">
        <v>45</v>
      </c>
      <c r="AE9" s="29" t="s">
        <v>44</v>
      </c>
      <c r="AF9" s="29" t="s">
        <v>45</v>
      </c>
      <c r="AG9" s="29" t="s">
        <v>44</v>
      </c>
      <c r="AH9" s="29" t="s">
        <v>45</v>
      </c>
      <c r="AI9" s="50"/>
    </row>
    <row r="10" spans="1:35" s="2" customFormat="1" ht="15" customHeight="1" x14ac:dyDescent="0.2">
      <c r="A10" s="8"/>
      <c r="B10" s="9">
        <v>1</v>
      </c>
      <c r="C10" s="9">
        <v>2</v>
      </c>
      <c r="D10" s="26">
        <v>3</v>
      </c>
      <c r="E10" s="26">
        <v>4</v>
      </c>
      <c r="F10" s="26">
        <v>5</v>
      </c>
      <c r="G10" s="26">
        <v>6</v>
      </c>
      <c r="H10" s="26">
        <v>7</v>
      </c>
      <c r="I10" s="26">
        <v>8</v>
      </c>
      <c r="J10" s="26">
        <v>9</v>
      </c>
      <c r="K10" s="26">
        <v>10</v>
      </c>
      <c r="L10" s="26">
        <v>11</v>
      </c>
      <c r="M10" s="26">
        <v>12</v>
      </c>
      <c r="N10" s="26">
        <v>13</v>
      </c>
      <c r="O10" s="26">
        <v>14</v>
      </c>
      <c r="P10" s="26">
        <v>15</v>
      </c>
      <c r="Q10" s="26">
        <v>16</v>
      </c>
      <c r="R10" s="26">
        <v>17</v>
      </c>
      <c r="S10" s="26">
        <v>18</v>
      </c>
      <c r="T10" s="26">
        <v>19</v>
      </c>
      <c r="U10" s="26">
        <v>20</v>
      </c>
      <c r="V10" s="26">
        <v>21</v>
      </c>
      <c r="W10" s="26">
        <v>22</v>
      </c>
      <c r="X10" s="26">
        <v>23</v>
      </c>
      <c r="Y10" s="26">
        <v>24</v>
      </c>
      <c r="Z10" s="26">
        <v>25</v>
      </c>
      <c r="AA10" s="26">
        <v>26</v>
      </c>
      <c r="AB10" s="26">
        <v>27</v>
      </c>
      <c r="AC10" s="26">
        <v>28</v>
      </c>
      <c r="AD10" s="26">
        <v>29</v>
      </c>
      <c r="AE10" s="26">
        <v>30</v>
      </c>
      <c r="AF10" s="26">
        <v>31</v>
      </c>
      <c r="AG10" s="26">
        <v>32</v>
      </c>
      <c r="AH10" s="26">
        <v>33</v>
      </c>
      <c r="AI10" s="26">
        <v>34</v>
      </c>
    </row>
    <row r="11" spans="1:35" s="6" customFormat="1" ht="21" customHeight="1" x14ac:dyDescent="0.2">
      <c r="A11" s="38">
        <v>1</v>
      </c>
      <c r="B11" s="38" t="s">
        <v>32</v>
      </c>
      <c r="C11" s="26">
        <v>1</v>
      </c>
      <c r="D11" s="26">
        <v>1</v>
      </c>
      <c r="E11" s="48"/>
      <c r="F11" s="48"/>
      <c r="G11" s="26"/>
      <c r="H11" s="26"/>
      <c r="I11" s="26">
        <v>58</v>
      </c>
      <c r="J11" s="26">
        <v>58</v>
      </c>
      <c r="K11" s="26">
        <v>24</v>
      </c>
      <c r="L11" s="26">
        <v>24</v>
      </c>
      <c r="M11" s="26">
        <v>2257</v>
      </c>
      <c r="N11" s="26">
        <v>2314</v>
      </c>
      <c r="O11" s="48">
        <v>365689.2</v>
      </c>
      <c r="P11" s="48">
        <v>179554.5</v>
      </c>
      <c r="Q11" s="48">
        <v>538829.80000000005</v>
      </c>
      <c r="R11" s="48">
        <v>277804.79999999999</v>
      </c>
      <c r="S11" s="46">
        <f>U11+W11</f>
        <v>227734.2</v>
      </c>
      <c r="T11" s="46">
        <f>V11+X11</f>
        <v>33093.9</v>
      </c>
      <c r="U11" s="48">
        <v>0</v>
      </c>
      <c r="V11" s="48">
        <v>0</v>
      </c>
      <c r="W11" s="48">
        <v>227734.2</v>
      </c>
      <c r="X11" s="48">
        <v>33093.9</v>
      </c>
      <c r="Y11" s="48">
        <v>140716.20000000001</v>
      </c>
      <c r="Z11" s="48">
        <v>11256.1</v>
      </c>
      <c r="AA11" s="48">
        <v>212579.4</v>
      </c>
      <c r="AB11" s="48">
        <v>117809.8</v>
      </c>
      <c r="AC11" s="46">
        <f>AE11+AG11</f>
        <v>15477.7</v>
      </c>
      <c r="AD11" s="46">
        <f>AF11+AH11</f>
        <v>18510.400000000001</v>
      </c>
      <c r="AE11" s="48">
        <v>0</v>
      </c>
      <c r="AF11" s="48">
        <v>0</v>
      </c>
      <c r="AG11" s="48">
        <v>15477.7</v>
      </c>
      <c r="AH11" s="48">
        <v>18510.400000000001</v>
      </c>
      <c r="AI11" s="33"/>
    </row>
    <row r="12" spans="1:35" s="34" customFormat="1" ht="21" customHeight="1" x14ac:dyDescent="0.2">
      <c r="A12" s="38">
        <v>2</v>
      </c>
      <c r="B12" s="38" t="s">
        <v>40</v>
      </c>
      <c r="C12" s="49">
        <v>0</v>
      </c>
      <c r="D12" s="49">
        <v>0</v>
      </c>
      <c r="E12" s="49">
        <v>0</v>
      </c>
      <c r="F12" s="46">
        <v>0</v>
      </c>
      <c r="G12" s="49">
        <v>0</v>
      </c>
      <c r="H12" s="49">
        <v>0</v>
      </c>
      <c r="I12" s="49">
        <v>34</v>
      </c>
      <c r="J12" s="49">
        <v>34</v>
      </c>
      <c r="K12" s="49">
        <v>16</v>
      </c>
      <c r="L12" s="49">
        <v>16</v>
      </c>
      <c r="M12" s="49">
        <v>819</v>
      </c>
      <c r="N12" s="49">
        <v>859</v>
      </c>
      <c r="O12" s="46">
        <v>358795</v>
      </c>
      <c r="P12" s="46">
        <v>189839</v>
      </c>
      <c r="Q12" s="46">
        <v>431892</v>
      </c>
      <c r="R12" s="46">
        <v>224193.6</v>
      </c>
      <c r="S12" s="46">
        <f t="shared" ref="S12:S16" si="0">U12+W12</f>
        <v>16982.599999999999</v>
      </c>
      <c r="T12" s="46">
        <f t="shared" ref="T12:T16" si="1">V12+X12</f>
        <v>5440.2</v>
      </c>
      <c r="U12" s="46">
        <v>0</v>
      </c>
      <c r="V12" s="46">
        <v>0</v>
      </c>
      <c r="W12" s="46">
        <v>16982.599999999999</v>
      </c>
      <c r="X12" s="46">
        <v>5440.2</v>
      </c>
      <c r="Y12" s="46">
        <v>169004</v>
      </c>
      <c r="Z12" s="46">
        <v>82730</v>
      </c>
      <c r="AA12" s="46">
        <v>198627</v>
      </c>
      <c r="AB12" s="46">
        <v>98344</v>
      </c>
      <c r="AC12" s="46">
        <f t="shared" ref="AC12:AC16" si="2">AE12+AG12</f>
        <v>11582.3</v>
      </c>
      <c r="AD12" s="46">
        <f t="shared" ref="AD12:AD16" si="3">AF12+AH12</f>
        <v>24</v>
      </c>
      <c r="AE12" s="46">
        <v>0</v>
      </c>
      <c r="AF12" s="46">
        <v>0</v>
      </c>
      <c r="AG12" s="46">
        <v>11582.3</v>
      </c>
      <c r="AH12" s="46">
        <v>24</v>
      </c>
      <c r="AI12" s="33"/>
    </row>
    <row r="13" spans="1:35" s="6" customFormat="1" ht="21" customHeight="1" x14ac:dyDescent="0.2">
      <c r="A13" s="38">
        <v>3</v>
      </c>
      <c r="B13" s="38" t="s">
        <v>37</v>
      </c>
      <c r="C13" s="49">
        <v>5</v>
      </c>
      <c r="D13" s="49">
        <v>5</v>
      </c>
      <c r="E13" s="49">
        <v>999.3</v>
      </c>
      <c r="F13" s="46">
        <v>1343.1</v>
      </c>
      <c r="G13" s="49">
        <v>0</v>
      </c>
      <c r="H13" s="49">
        <v>0</v>
      </c>
      <c r="I13" s="49">
        <v>4</v>
      </c>
      <c r="J13" s="36">
        <v>4</v>
      </c>
      <c r="K13" s="49">
        <v>3</v>
      </c>
      <c r="L13" s="49">
        <v>3</v>
      </c>
      <c r="M13" s="49">
        <v>274</v>
      </c>
      <c r="N13" s="49">
        <v>161</v>
      </c>
      <c r="O13" s="49">
        <v>175281.6</v>
      </c>
      <c r="P13" s="49">
        <v>26108.3</v>
      </c>
      <c r="Q13" s="46">
        <v>216449.8</v>
      </c>
      <c r="R13" s="46">
        <v>27265.599999999999</v>
      </c>
      <c r="S13" s="46">
        <f t="shared" si="0"/>
        <v>2636.5</v>
      </c>
      <c r="T13" s="46">
        <f t="shared" si="1"/>
        <v>1485</v>
      </c>
      <c r="U13" s="49">
        <v>0</v>
      </c>
      <c r="V13" s="46">
        <v>0</v>
      </c>
      <c r="W13" s="49">
        <v>2636.5</v>
      </c>
      <c r="X13" s="46">
        <v>1485</v>
      </c>
      <c r="Y13" s="49">
        <v>115990.6</v>
      </c>
      <c r="Z13" s="49">
        <v>17904</v>
      </c>
      <c r="AA13" s="46">
        <v>145593.4</v>
      </c>
      <c r="AB13" s="46">
        <v>16975.900000000001</v>
      </c>
      <c r="AC13" s="46">
        <f t="shared" si="2"/>
        <v>2636.5</v>
      </c>
      <c r="AD13" s="46">
        <f t="shared" si="3"/>
        <v>1485</v>
      </c>
      <c r="AE13" s="49">
        <v>0</v>
      </c>
      <c r="AF13" s="46">
        <v>0</v>
      </c>
      <c r="AG13" s="49">
        <v>2636.5</v>
      </c>
      <c r="AH13" s="46">
        <v>1485</v>
      </c>
      <c r="AI13" s="33" t="s">
        <v>41</v>
      </c>
    </row>
    <row r="14" spans="1:35" s="34" customFormat="1" ht="21" customHeight="1" x14ac:dyDescent="0.2">
      <c r="A14" s="38">
        <v>4</v>
      </c>
      <c r="B14" s="38" t="s">
        <v>33</v>
      </c>
      <c r="C14" s="49">
        <v>0</v>
      </c>
      <c r="D14" s="49">
        <v>0</v>
      </c>
      <c r="E14" s="46">
        <v>0</v>
      </c>
      <c r="F14" s="46">
        <v>0</v>
      </c>
      <c r="G14" s="49">
        <v>0</v>
      </c>
      <c r="H14" s="49">
        <v>0</v>
      </c>
      <c r="I14" s="49">
        <v>27</v>
      </c>
      <c r="J14" s="49">
        <v>29</v>
      </c>
      <c r="K14" s="49">
        <v>20</v>
      </c>
      <c r="L14" s="49">
        <v>22</v>
      </c>
      <c r="M14" s="49">
        <v>998</v>
      </c>
      <c r="N14" s="49">
        <v>1154</v>
      </c>
      <c r="O14" s="95">
        <v>308470.2</v>
      </c>
      <c r="P14" s="95">
        <v>83876</v>
      </c>
      <c r="Q14" s="95">
        <v>378808.4</v>
      </c>
      <c r="R14" s="95">
        <v>122640.8</v>
      </c>
      <c r="S14" s="46">
        <f t="shared" si="0"/>
        <v>12156.1</v>
      </c>
      <c r="T14" s="46">
        <f t="shared" si="1"/>
        <v>14699.9</v>
      </c>
      <c r="U14" s="96">
        <v>0</v>
      </c>
      <c r="V14" s="42">
        <v>0</v>
      </c>
      <c r="W14" s="97">
        <v>12156.1</v>
      </c>
      <c r="X14" s="42">
        <v>14699.9</v>
      </c>
      <c r="Y14" s="95">
        <v>146681.5</v>
      </c>
      <c r="Z14" s="42">
        <v>42776.2</v>
      </c>
      <c r="AA14" s="95">
        <v>175991.1</v>
      </c>
      <c r="AB14" s="42">
        <v>51196.4</v>
      </c>
      <c r="AC14" s="46">
        <f t="shared" si="2"/>
        <v>6767.6</v>
      </c>
      <c r="AD14" s="46">
        <f t="shared" si="3"/>
        <v>8803.9</v>
      </c>
      <c r="AE14" s="49">
        <v>0</v>
      </c>
      <c r="AF14" s="46">
        <v>0</v>
      </c>
      <c r="AG14" s="46">
        <v>6767.6</v>
      </c>
      <c r="AH14" s="46">
        <v>8803.9</v>
      </c>
      <c r="AI14" s="33"/>
    </row>
    <row r="15" spans="1:35" s="6" customFormat="1" ht="21" customHeight="1" x14ac:dyDescent="0.2">
      <c r="A15" s="38">
        <v>5</v>
      </c>
      <c r="B15" s="38" t="s">
        <v>34</v>
      </c>
      <c r="C15" s="49">
        <v>0</v>
      </c>
      <c r="D15" s="49">
        <v>0</v>
      </c>
      <c r="E15" s="49">
        <v>0</v>
      </c>
      <c r="F15" s="46">
        <v>0</v>
      </c>
      <c r="G15" s="49">
        <v>0</v>
      </c>
      <c r="H15" s="49">
        <v>0</v>
      </c>
      <c r="I15" s="49">
        <v>4</v>
      </c>
      <c r="J15" s="49">
        <v>4</v>
      </c>
      <c r="K15" s="49">
        <v>1</v>
      </c>
      <c r="L15" s="49">
        <v>1</v>
      </c>
      <c r="M15" s="49">
        <v>80</v>
      </c>
      <c r="N15" s="49">
        <v>82</v>
      </c>
      <c r="O15" s="46">
        <v>13160.8</v>
      </c>
      <c r="P15" s="46">
        <v>13160.8</v>
      </c>
      <c r="Q15" s="46">
        <v>14824</v>
      </c>
      <c r="R15" s="46">
        <v>14824</v>
      </c>
      <c r="S15" s="46">
        <f t="shared" si="0"/>
        <v>532</v>
      </c>
      <c r="T15" s="46">
        <f t="shared" si="1"/>
        <v>608</v>
      </c>
      <c r="U15" s="49">
        <v>0</v>
      </c>
      <c r="V15" s="46">
        <v>0</v>
      </c>
      <c r="W15" s="46">
        <v>532</v>
      </c>
      <c r="X15" s="46">
        <v>608</v>
      </c>
      <c r="Y15" s="46">
        <v>6000</v>
      </c>
      <c r="Z15" s="46">
        <v>6000</v>
      </c>
      <c r="AA15" s="46">
        <v>7000</v>
      </c>
      <c r="AB15" s="46">
        <v>7000</v>
      </c>
      <c r="AC15" s="46">
        <f t="shared" si="2"/>
        <v>532</v>
      </c>
      <c r="AD15" s="96">
        <f>AF15+AH15</f>
        <v>608</v>
      </c>
      <c r="AE15" s="49">
        <v>0</v>
      </c>
      <c r="AF15" s="46">
        <v>0</v>
      </c>
      <c r="AG15" s="46">
        <v>532</v>
      </c>
      <c r="AH15" s="46">
        <v>608</v>
      </c>
      <c r="AI15" s="33"/>
    </row>
    <row r="16" spans="1:35" s="6" customFormat="1" ht="21" customHeight="1" x14ac:dyDescent="0.2">
      <c r="A16" s="38">
        <v>6</v>
      </c>
      <c r="B16" s="38" t="s">
        <v>35</v>
      </c>
      <c r="C16" s="49">
        <v>0</v>
      </c>
      <c r="D16" s="43">
        <v>0</v>
      </c>
      <c r="E16" s="49">
        <v>0</v>
      </c>
      <c r="F16" s="44">
        <v>0</v>
      </c>
      <c r="G16" s="49">
        <v>0</v>
      </c>
      <c r="H16" s="43">
        <v>0</v>
      </c>
      <c r="I16" s="49">
        <v>5</v>
      </c>
      <c r="J16" s="49">
        <v>6</v>
      </c>
      <c r="K16" s="49">
        <v>1</v>
      </c>
      <c r="L16" s="49">
        <v>1</v>
      </c>
      <c r="M16" s="49">
        <v>51</v>
      </c>
      <c r="N16" s="49">
        <v>31</v>
      </c>
      <c r="O16" s="46">
        <v>52487.3</v>
      </c>
      <c r="P16" s="46">
        <v>23318.6</v>
      </c>
      <c r="Q16" s="46">
        <v>63364.5</v>
      </c>
      <c r="R16" s="46">
        <v>34643.300000000003</v>
      </c>
      <c r="S16" s="46">
        <f t="shared" si="0"/>
        <v>373</v>
      </c>
      <c r="T16" s="46">
        <f t="shared" si="1"/>
        <v>933</v>
      </c>
      <c r="U16" s="49">
        <v>0</v>
      </c>
      <c r="V16" s="46">
        <v>0</v>
      </c>
      <c r="W16" s="46">
        <v>373</v>
      </c>
      <c r="X16" s="46">
        <v>933</v>
      </c>
      <c r="Y16" s="45">
        <v>13910.9</v>
      </c>
      <c r="Z16" s="45">
        <v>7164.6</v>
      </c>
      <c r="AA16" s="45">
        <v>16173.6</v>
      </c>
      <c r="AB16" s="45">
        <v>9265.6</v>
      </c>
      <c r="AC16" s="46">
        <f t="shared" si="2"/>
        <v>313</v>
      </c>
      <c r="AD16" s="46">
        <f t="shared" si="3"/>
        <v>594</v>
      </c>
      <c r="AE16" s="49">
        <v>0</v>
      </c>
      <c r="AF16" s="46">
        <v>0</v>
      </c>
      <c r="AG16" s="46">
        <v>313</v>
      </c>
      <c r="AH16" s="46">
        <v>594</v>
      </c>
      <c r="AI16" s="33"/>
    </row>
    <row r="17" spans="1:35" s="6" customFormat="1" ht="21" customHeight="1" x14ac:dyDescent="0.2">
      <c r="A17" s="75" t="s">
        <v>36</v>
      </c>
      <c r="B17" s="75"/>
      <c r="C17" s="47">
        <f>SUM(C11:C16)</f>
        <v>6</v>
      </c>
      <c r="D17" s="47">
        <f t="shared" ref="D17:AH17" si="4">SUM(D11:D16)</f>
        <v>6</v>
      </c>
      <c r="E17" s="47">
        <f t="shared" si="4"/>
        <v>999.3</v>
      </c>
      <c r="F17" s="47">
        <f t="shared" si="4"/>
        <v>1343.1</v>
      </c>
      <c r="G17" s="47">
        <f t="shared" si="4"/>
        <v>0</v>
      </c>
      <c r="H17" s="47">
        <f t="shared" si="4"/>
        <v>0</v>
      </c>
      <c r="I17" s="47">
        <f t="shared" si="4"/>
        <v>132</v>
      </c>
      <c r="J17" s="47">
        <f t="shared" si="4"/>
        <v>135</v>
      </c>
      <c r="K17" s="47">
        <f t="shared" si="4"/>
        <v>65</v>
      </c>
      <c r="L17" s="47">
        <f t="shared" si="4"/>
        <v>67</v>
      </c>
      <c r="M17" s="47">
        <f t="shared" si="4"/>
        <v>4479</v>
      </c>
      <c r="N17" s="47">
        <f t="shared" si="4"/>
        <v>4601</v>
      </c>
      <c r="O17" s="47">
        <f t="shared" si="4"/>
        <v>1273884.1000000001</v>
      </c>
      <c r="P17" s="47">
        <f t="shared" si="4"/>
        <v>515857.19999999995</v>
      </c>
      <c r="Q17" s="47">
        <f t="shared" si="4"/>
        <v>1644168.5</v>
      </c>
      <c r="R17" s="47">
        <f t="shared" si="4"/>
        <v>701372.10000000009</v>
      </c>
      <c r="S17" s="49">
        <f t="shared" si="4"/>
        <v>260414.40000000002</v>
      </c>
      <c r="T17" s="49">
        <f t="shared" si="4"/>
        <v>56260</v>
      </c>
      <c r="U17" s="49">
        <f t="shared" si="4"/>
        <v>0</v>
      </c>
      <c r="V17" s="49">
        <f t="shared" si="4"/>
        <v>0</v>
      </c>
      <c r="W17" s="49">
        <f>SUM(W11:W16)</f>
        <v>260414.40000000002</v>
      </c>
      <c r="X17" s="49">
        <f>SUM(X11:X16)</f>
        <v>56260</v>
      </c>
      <c r="Y17" s="49">
        <f t="shared" si="4"/>
        <v>592303.20000000007</v>
      </c>
      <c r="Z17" s="49">
        <f t="shared" si="4"/>
        <v>167830.9</v>
      </c>
      <c r="AA17" s="49">
        <f t="shared" si="4"/>
        <v>755964.5</v>
      </c>
      <c r="AB17" s="49">
        <f t="shared" si="4"/>
        <v>300591.69999999995</v>
      </c>
      <c r="AC17" s="49">
        <f t="shared" si="4"/>
        <v>37309.1</v>
      </c>
      <c r="AD17" s="49">
        <f t="shared" si="4"/>
        <v>30025.300000000003</v>
      </c>
      <c r="AE17" s="49">
        <f t="shared" si="4"/>
        <v>0</v>
      </c>
      <c r="AF17" s="49">
        <f t="shared" si="4"/>
        <v>0</v>
      </c>
      <c r="AG17" s="49">
        <f t="shared" si="4"/>
        <v>37309.1</v>
      </c>
      <c r="AH17" s="49">
        <f t="shared" si="4"/>
        <v>30025.300000000003</v>
      </c>
      <c r="AI17" s="49"/>
    </row>
    <row r="20" spans="1:35" ht="16.5" x14ac:dyDescent="0.2">
      <c r="Q20" s="37"/>
    </row>
  </sheetData>
  <mergeCells count="30">
    <mergeCell ref="A17:B17"/>
    <mergeCell ref="A4:A9"/>
    <mergeCell ref="W7:X8"/>
    <mergeCell ref="K6:L8"/>
    <mergeCell ref="Q9:R9"/>
    <mergeCell ref="B4:B9"/>
    <mergeCell ref="M5:N8"/>
    <mergeCell ref="O9:P9"/>
    <mergeCell ref="C2:Q2"/>
    <mergeCell ref="C4:H4"/>
    <mergeCell ref="I4:AH4"/>
    <mergeCell ref="U5:X6"/>
    <mergeCell ref="Y5:AB7"/>
    <mergeCell ref="E5:F8"/>
    <mergeCell ref="I5:J8"/>
    <mergeCell ref="C5:D8"/>
    <mergeCell ref="S5:T8"/>
    <mergeCell ref="G5:H5"/>
    <mergeCell ref="K5:L5"/>
    <mergeCell ref="AE6:AH6"/>
    <mergeCell ref="G6:H8"/>
    <mergeCell ref="O5:R7"/>
    <mergeCell ref="AC5:AH5"/>
    <mergeCell ref="AG7:AH8"/>
    <mergeCell ref="AI4:AI9"/>
    <mergeCell ref="AE7:AF8"/>
    <mergeCell ref="U7:V8"/>
    <mergeCell ref="Y9:Z9"/>
    <mergeCell ref="AA9:AB9"/>
    <mergeCell ref="AC6:AD8"/>
  </mergeCells>
  <pageMargins left="0.17" right="0.16" top="0.26" bottom="0.5" header="0.17" footer="0.3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5"/>
  <sheetViews>
    <sheetView zoomScaleNormal="100" workbookViewId="0">
      <pane xSplit="2" ySplit="10" topLeftCell="C11" activePane="bottomRight" state="frozen"/>
      <selection activeCell="B1" sqref="B1"/>
      <selection pane="topRight" activeCell="E1" sqref="E1"/>
      <selection pane="bottomLeft" activeCell="B11" sqref="B11"/>
      <selection pane="bottomRight" activeCell="O9" sqref="O9"/>
    </sheetView>
  </sheetViews>
  <sheetFormatPr defaultRowHeight="17.25" x14ac:dyDescent="0.3"/>
  <cols>
    <col min="1" max="1" width="7" style="16" customWidth="1"/>
    <col min="2" max="2" width="20.85546875" style="12" customWidth="1"/>
    <col min="3" max="3" width="15.28515625" style="12" customWidth="1"/>
    <col min="4" max="4" width="16.85546875" style="12" customWidth="1"/>
    <col min="5" max="5" width="17" style="12" customWidth="1"/>
    <col min="6" max="6" width="18.140625" style="12" customWidth="1"/>
    <col min="7" max="7" width="12.7109375" style="12" customWidth="1"/>
    <col min="8" max="8" width="15.5703125" style="12" customWidth="1"/>
    <col min="9" max="9" width="16.140625" style="12" customWidth="1"/>
    <col min="10" max="16384" width="9.140625" style="12"/>
  </cols>
  <sheetData>
    <row r="1" spans="1:9" ht="2.25" customHeight="1" x14ac:dyDescent="0.3">
      <c r="A1" s="13"/>
      <c r="B1" s="13"/>
      <c r="C1" s="13"/>
      <c r="D1" s="13"/>
      <c r="E1" s="14"/>
      <c r="F1" s="14"/>
      <c r="G1" s="14"/>
    </row>
    <row r="2" spans="1:9" ht="30" customHeight="1" x14ac:dyDescent="0.3">
      <c r="A2" s="15"/>
      <c r="B2" s="82" t="s">
        <v>38</v>
      </c>
      <c r="C2" s="82"/>
      <c r="D2" s="82"/>
      <c r="E2" s="82"/>
      <c r="F2" s="82"/>
      <c r="G2" s="82"/>
      <c r="H2" s="82"/>
      <c r="I2" s="82"/>
    </row>
    <row r="3" spans="1:9" ht="18.75" customHeight="1" x14ac:dyDescent="0.3">
      <c r="B3" s="17"/>
      <c r="C3" s="17"/>
      <c r="D3" s="17"/>
      <c r="E3" s="83"/>
      <c r="F3" s="83"/>
      <c r="G3" s="25"/>
      <c r="I3" s="19" t="s">
        <v>21</v>
      </c>
    </row>
    <row r="4" spans="1:9" ht="21.75" customHeight="1" x14ac:dyDescent="0.3">
      <c r="A4" s="84" t="s">
        <v>22</v>
      </c>
      <c r="B4" s="87" t="s">
        <v>0</v>
      </c>
      <c r="C4" s="90" t="s">
        <v>23</v>
      </c>
      <c r="D4" s="51"/>
      <c r="E4" s="92" t="s">
        <v>24</v>
      </c>
      <c r="F4" s="93"/>
      <c r="G4" s="93"/>
      <c r="H4" s="93"/>
      <c r="I4" s="94"/>
    </row>
    <row r="5" spans="1:9" ht="27.75" customHeight="1" x14ac:dyDescent="0.3">
      <c r="A5" s="85"/>
      <c r="B5" s="88"/>
      <c r="C5" s="51"/>
      <c r="D5" s="51"/>
      <c r="E5" s="91" t="s">
        <v>26</v>
      </c>
      <c r="F5" s="91"/>
      <c r="G5" s="66" t="s">
        <v>28</v>
      </c>
      <c r="H5" s="68"/>
      <c r="I5" s="51" t="s">
        <v>27</v>
      </c>
    </row>
    <row r="6" spans="1:9" ht="23.25" customHeight="1" x14ac:dyDescent="0.3">
      <c r="A6" s="85"/>
      <c r="B6" s="88"/>
      <c r="C6" s="51"/>
      <c r="D6" s="51"/>
      <c r="E6" s="91"/>
      <c r="F6" s="91"/>
      <c r="G6" s="69"/>
      <c r="H6" s="71"/>
      <c r="I6" s="51"/>
    </row>
    <row r="7" spans="1:9" ht="9" hidden="1" customHeight="1" x14ac:dyDescent="0.3">
      <c r="A7" s="85"/>
      <c r="B7" s="88"/>
      <c r="C7" s="51"/>
      <c r="D7" s="51"/>
      <c r="E7" s="91"/>
      <c r="F7" s="91"/>
      <c r="G7" s="69"/>
      <c r="H7" s="71"/>
      <c r="I7" s="51"/>
    </row>
    <row r="8" spans="1:9" ht="67.5" customHeight="1" x14ac:dyDescent="0.3">
      <c r="A8" s="85"/>
      <c r="B8" s="88"/>
      <c r="C8" s="51"/>
      <c r="D8" s="51"/>
      <c r="E8" s="91"/>
      <c r="F8" s="91"/>
      <c r="G8" s="72"/>
      <c r="H8" s="74"/>
      <c r="I8" s="51"/>
    </row>
    <row r="9" spans="1:9" s="20" customFormat="1" ht="33.75" customHeight="1" x14ac:dyDescent="0.3">
      <c r="A9" s="86"/>
      <c r="B9" s="89"/>
      <c r="C9" s="29" t="s">
        <v>44</v>
      </c>
      <c r="D9" s="29" t="s">
        <v>45</v>
      </c>
      <c r="E9" s="29" t="s">
        <v>44</v>
      </c>
      <c r="F9" s="29" t="s">
        <v>45</v>
      </c>
      <c r="G9" s="29" t="s">
        <v>44</v>
      </c>
      <c r="H9" s="29" t="s">
        <v>45</v>
      </c>
      <c r="I9" s="29" t="s">
        <v>45</v>
      </c>
    </row>
    <row r="10" spans="1:9" ht="12" customHeight="1" x14ac:dyDescent="0.3">
      <c r="A10" s="23"/>
      <c r="B10" s="24">
        <v>1</v>
      </c>
      <c r="C10" s="24">
        <v>2</v>
      </c>
      <c r="D10" s="24">
        <v>3</v>
      </c>
      <c r="E10" s="24">
        <v>4</v>
      </c>
      <c r="F10" s="24">
        <v>5</v>
      </c>
      <c r="G10" s="24">
        <v>6</v>
      </c>
      <c r="H10" s="24">
        <v>7</v>
      </c>
      <c r="I10" s="27">
        <v>8</v>
      </c>
    </row>
    <row r="11" spans="1:9" ht="20.25" customHeight="1" x14ac:dyDescent="0.3">
      <c r="A11" s="23">
        <v>1</v>
      </c>
      <c r="B11" s="98" t="s">
        <v>32</v>
      </c>
      <c r="C11" s="39">
        <f t="shared" ref="C11:C16" si="0">E11</f>
        <v>24736.2</v>
      </c>
      <c r="D11" s="39">
        <f t="shared" ref="D11:D16" si="1">F11</f>
        <v>24322.0304</v>
      </c>
      <c r="E11" s="49">
        <v>24736.2</v>
      </c>
      <c r="F11" s="99">
        <v>24322.0304</v>
      </c>
      <c r="G11" s="41"/>
      <c r="H11" s="41"/>
      <c r="I11" s="39"/>
    </row>
    <row r="12" spans="1:9" ht="20.25" customHeight="1" x14ac:dyDescent="0.3">
      <c r="A12" s="23">
        <v>2</v>
      </c>
      <c r="B12" s="98" t="s">
        <v>40</v>
      </c>
      <c r="C12" s="39">
        <f t="shared" si="0"/>
        <v>4109.5</v>
      </c>
      <c r="D12" s="39">
        <f t="shared" si="1"/>
        <v>3594.2730000000001</v>
      </c>
      <c r="E12" s="49">
        <v>4109.5</v>
      </c>
      <c r="F12" s="99">
        <v>3594.2730000000001</v>
      </c>
      <c r="G12" s="39"/>
      <c r="H12" s="40"/>
      <c r="I12" s="39"/>
    </row>
    <row r="13" spans="1:9" ht="20.25" customHeight="1" x14ac:dyDescent="0.3">
      <c r="A13" s="23">
        <v>3</v>
      </c>
      <c r="B13" s="98" t="s">
        <v>37</v>
      </c>
      <c r="C13" s="39">
        <f t="shared" si="0"/>
        <v>5413.3</v>
      </c>
      <c r="D13" s="39">
        <f t="shared" si="1"/>
        <v>3860.2651999999998</v>
      </c>
      <c r="E13" s="49">
        <v>5413.3</v>
      </c>
      <c r="F13" s="99">
        <v>3860.2651999999998</v>
      </c>
      <c r="G13" s="39"/>
      <c r="H13" s="40"/>
      <c r="I13" s="39"/>
    </row>
    <row r="14" spans="1:9" x14ac:dyDescent="0.3">
      <c r="A14" s="35">
        <v>4</v>
      </c>
      <c r="B14" s="98" t="s">
        <v>33</v>
      </c>
      <c r="C14" s="39">
        <f t="shared" si="0"/>
        <v>4126</v>
      </c>
      <c r="D14" s="39">
        <f t="shared" si="1"/>
        <v>4497.9629999999997</v>
      </c>
      <c r="E14" s="49">
        <v>4126</v>
      </c>
      <c r="F14" s="99">
        <v>4497.9629999999997</v>
      </c>
      <c r="G14" s="39"/>
      <c r="H14" s="40"/>
      <c r="I14" s="39"/>
    </row>
    <row r="15" spans="1:9" x14ac:dyDescent="0.3">
      <c r="A15" s="35">
        <v>5</v>
      </c>
      <c r="B15" s="98" t="s">
        <v>34</v>
      </c>
      <c r="C15" s="39">
        <f t="shared" si="0"/>
        <v>499.1</v>
      </c>
      <c r="D15" s="39">
        <f t="shared" si="1"/>
        <v>439.572</v>
      </c>
      <c r="E15" s="49">
        <v>499.1</v>
      </c>
      <c r="F15" s="99">
        <v>439.572</v>
      </c>
      <c r="G15" s="39"/>
      <c r="H15" s="40"/>
      <c r="I15" s="39"/>
    </row>
    <row r="16" spans="1:9" x14ac:dyDescent="0.3">
      <c r="A16" s="35">
        <v>6</v>
      </c>
      <c r="B16" s="98" t="s">
        <v>35</v>
      </c>
      <c r="C16" s="39">
        <f t="shared" si="0"/>
        <v>337.9</v>
      </c>
      <c r="D16" s="39">
        <f t="shared" si="1"/>
        <v>500.31909999999999</v>
      </c>
      <c r="E16" s="49">
        <v>337.9</v>
      </c>
      <c r="F16" s="99">
        <v>500.31909999999999</v>
      </c>
      <c r="G16" s="39"/>
      <c r="H16" s="40"/>
      <c r="I16" s="39"/>
    </row>
    <row r="17" spans="1:9" x14ac:dyDescent="0.3">
      <c r="A17" s="80" t="s">
        <v>36</v>
      </c>
      <c r="B17" s="81"/>
      <c r="C17" s="28">
        <f>SUM(C11:C16)</f>
        <v>39222</v>
      </c>
      <c r="D17" s="28">
        <f t="shared" ref="D17:I17" si="2">SUM(D11:D16)</f>
        <v>37214.422700000003</v>
      </c>
      <c r="E17" s="28">
        <f t="shared" si="2"/>
        <v>39222</v>
      </c>
      <c r="F17" s="28">
        <f>SUM(F11:F16)</f>
        <v>37214.422700000003</v>
      </c>
      <c r="G17" s="28">
        <f t="shared" si="2"/>
        <v>0</v>
      </c>
      <c r="H17" s="28">
        <f t="shared" si="2"/>
        <v>0</v>
      </c>
      <c r="I17" s="28">
        <f t="shared" si="2"/>
        <v>0</v>
      </c>
    </row>
    <row r="18" spans="1:9" x14ac:dyDescent="0.3">
      <c r="A18" s="30"/>
      <c r="B18" s="31"/>
      <c r="C18" s="31"/>
      <c r="D18" s="31"/>
      <c r="E18" s="31"/>
      <c r="F18" s="31"/>
      <c r="G18" s="31"/>
      <c r="H18" s="32"/>
      <c r="I18" s="32"/>
    </row>
    <row r="19" spans="1:9" x14ac:dyDescent="0.3">
      <c r="A19" s="30"/>
      <c r="B19" s="31"/>
      <c r="C19" s="31"/>
      <c r="D19" s="31"/>
      <c r="E19" s="31"/>
      <c r="F19" s="31"/>
      <c r="G19" s="31"/>
      <c r="H19" s="32"/>
      <c r="I19" s="32"/>
    </row>
    <row r="20" spans="1:9" x14ac:dyDescent="0.3">
      <c r="A20" s="30"/>
      <c r="B20" s="31"/>
      <c r="C20" s="31"/>
      <c r="D20" s="31"/>
      <c r="E20" s="31"/>
      <c r="F20" s="31"/>
      <c r="G20" s="31"/>
      <c r="H20" s="32"/>
      <c r="I20" s="32"/>
    </row>
    <row r="21" spans="1:9" x14ac:dyDescent="0.3">
      <c r="A21" s="30"/>
      <c r="B21" s="31"/>
      <c r="C21" s="31"/>
      <c r="D21" s="31"/>
      <c r="E21" s="31"/>
      <c r="F21" s="31"/>
      <c r="G21" s="31"/>
      <c r="H21" s="32"/>
      <c r="I21" s="32"/>
    </row>
    <row r="22" spans="1:9" x14ac:dyDescent="0.3">
      <c r="A22" s="30"/>
      <c r="B22" s="31"/>
      <c r="C22" s="31"/>
      <c r="D22" s="31"/>
      <c r="E22" s="31"/>
      <c r="F22" s="31"/>
      <c r="G22" s="31"/>
      <c r="H22" s="32"/>
      <c r="I22" s="32"/>
    </row>
    <row r="23" spans="1:9" x14ac:dyDescent="0.3">
      <c r="A23" s="30"/>
      <c r="B23" s="31"/>
      <c r="C23" s="31"/>
      <c r="D23" s="31"/>
      <c r="E23" s="31"/>
      <c r="F23" s="31"/>
      <c r="G23" s="31"/>
      <c r="H23" s="32"/>
      <c r="I23" s="32"/>
    </row>
    <row r="24" spans="1:9" x14ac:dyDescent="0.3">
      <c r="A24" s="30"/>
      <c r="B24" s="31"/>
      <c r="C24" s="31"/>
      <c r="D24" s="31"/>
      <c r="E24" s="31"/>
      <c r="F24" s="31"/>
      <c r="G24" s="31"/>
      <c r="H24" s="32"/>
      <c r="I24" s="32"/>
    </row>
    <row r="25" spans="1:9" x14ac:dyDescent="0.3">
      <c r="A25" s="30"/>
      <c r="B25" s="31"/>
      <c r="C25" s="31"/>
      <c r="D25" s="31"/>
      <c r="E25" s="31"/>
      <c r="F25" s="31"/>
      <c r="G25" s="31"/>
      <c r="H25" s="32"/>
      <c r="I25" s="32"/>
    </row>
    <row r="26" spans="1:9" x14ac:dyDescent="0.3">
      <c r="A26" s="30"/>
      <c r="B26" s="31"/>
      <c r="C26" s="31"/>
      <c r="D26" s="31"/>
      <c r="E26" s="31"/>
      <c r="F26" s="31"/>
      <c r="G26" s="31"/>
      <c r="H26" s="32"/>
      <c r="I26" s="32"/>
    </row>
    <row r="27" spans="1:9" x14ac:dyDescent="0.3">
      <c r="A27" s="30"/>
      <c r="B27" s="31"/>
      <c r="C27" s="31"/>
      <c r="D27" s="31"/>
      <c r="E27" s="31"/>
      <c r="F27" s="31"/>
      <c r="G27" s="31"/>
      <c r="H27" s="32"/>
      <c r="I27" s="32"/>
    </row>
    <row r="28" spans="1:9" x14ac:dyDescent="0.3">
      <c r="A28" s="30"/>
      <c r="B28" s="31"/>
      <c r="C28" s="31"/>
      <c r="D28" s="31"/>
      <c r="E28" s="31"/>
      <c r="F28" s="31"/>
      <c r="G28" s="31"/>
      <c r="H28" s="32"/>
      <c r="I28" s="32"/>
    </row>
    <row r="29" spans="1:9" x14ac:dyDescent="0.3">
      <c r="A29" s="30"/>
      <c r="B29" s="31"/>
      <c r="C29" s="31"/>
      <c r="D29" s="31"/>
      <c r="E29" s="31"/>
      <c r="F29" s="31"/>
      <c r="G29" s="31"/>
      <c r="H29" s="32"/>
      <c r="I29" s="32"/>
    </row>
    <row r="30" spans="1:9" x14ac:dyDescent="0.3">
      <c r="A30" s="30"/>
      <c r="B30" s="31"/>
      <c r="C30" s="31"/>
      <c r="D30" s="31"/>
      <c r="E30" s="31"/>
      <c r="F30" s="31"/>
      <c r="G30" s="31"/>
      <c r="H30" s="32"/>
      <c r="I30" s="32"/>
    </row>
    <row r="31" spans="1:9" x14ac:dyDescent="0.3">
      <c r="A31" s="30"/>
      <c r="B31" s="31"/>
      <c r="C31" s="31"/>
      <c r="D31" s="31"/>
      <c r="E31" s="31"/>
      <c r="F31" s="31"/>
      <c r="G31" s="31"/>
      <c r="H31" s="32"/>
      <c r="I31" s="32"/>
    </row>
    <row r="32" spans="1:9" x14ac:dyDescent="0.3">
      <c r="A32" s="30"/>
      <c r="B32" s="31"/>
      <c r="C32" s="31"/>
      <c r="D32" s="31"/>
      <c r="E32" s="31"/>
      <c r="F32" s="31"/>
      <c r="G32" s="31"/>
      <c r="H32" s="32"/>
      <c r="I32" s="32"/>
    </row>
    <row r="33" spans="1:9" x14ac:dyDescent="0.3">
      <c r="A33" s="30"/>
      <c r="B33" s="31"/>
      <c r="C33" s="31"/>
      <c r="D33" s="31"/>
      <c r="E33" s="31"/>
      <c r="F33" s="31"/>
      <c r="G33" s="31"/>
      <c r="H33" s="32"/>
      <c r="I33" s="32"/>
    </row>
    <row r="34" spans="1:9" x14ac:dyDescent="0.3">
      <c r="A34" s="30"/>
      <c r="B34" s="31"/>
      <c r="C34" s="31"/>
      <c r="D34" s="31"/>
      <c r="E34" s="31"/>
      <c r="F34" s="31"/>
      <c r="G34" s="31"/>
      <c r="H34" s="32"/>
      <c r="I34" s="32"/>
    </row>
    <row r="35" spans="1:9" x14ac:dyDescent="0.3">
      <c r="A35" s="30"/>
      <c r="B35" s="31"/>
      <c r="C35" s="31"/>
      <c r="D35" s="31"/>
      <c r="E35" s="31"/>
      <c r="F35" s="31"/>
      <c r="G35" s="31"/>
      <c r="H35" s="32"/>
      <c r="I35" s="32"/>
    </row>
    <row r="36" spans="1:9" x14ac:dyDescent="0.3">
      <c r="A36" s="30"/>
      <c r="B36" s="31"/>
      <c r="C36" s="31"/>
      <c r="D36" s="31"/>
      <c r="E36" s="31"/>
      <c r="F36" s="31"/>
      <c r="G36" s="31"/>
      <c r="H36" s="32"/>
      <c r="I36" s="32"/>
    </row>
    <row r="37" spans="1:9" x14ac:dyDescent="0.3">
      <c r="A37" s="30"/>
      <c r="B37" s="31"/>
      <c r="C37" s="31"/>
      <c r="D37" s="31"/>
      <c r="E37" s="31"/>
      <c r="F37" s="31"/>
      <c r="G37" s="31"/>
      <c r="H37" s="32"/>
      <c r="I37" s="32"/>
    </row>
    <row r="38" spans="1:9" x14ac:dyDescent="0.3">
      <c r="A38" s="30"/>
      <c r="B38" s="31"/>
      <c r="C38" s="31"/>
      <c r="D38" s="31"/>
      <c r="E38" s="31"/>
      <c r="F38" s="31"/>
      <c r="G38" s="31"/>
      <c r="H38" s="32"/>
      <c r="I38" s="32"/>
    </row>
    <row r="39" spans="1:9" x14ac:dyDescent="0.3">
      <c r="A39" s="18"/>
      <c r="B39" s="21"/>
      <c r="C39" s="21"/>
      <c r="D39" s="21"/>
      <c r="E39" s="21"/>
      <c r="F39" s="21"/>
      <c r="G39" s="21"/>
    </row>
    <row r="40" spans="1:9" x14ac:dyDescent="0.3">
      <c r="A40" s="18"/>
      <c r="B40" s="21"/>
      <c r="C40" s="21"/>
      <c r="D40" s="21"/>
      <c r="E40" s="21"/>
      <c r="F40" s="21"/>
      <c r="G40" s="21"/>
    </row>
    <row r="41" spans="1:9" x14ac:dyDescent="0.3">
      <c r="A41" s="18"/>
      <c r="B41" s="21"/>
      <c r="C41" s="21"/>
      <c r="D41" s="21"/>
      <c r="E41" s="21"/>
      <c r="F41" s="21"/>
      <c r="G41" s="21"/>
    </row>
    <row r="42" spans="1:9" x14ac:dyDescent="0.3">
      <c r="A42" s="18"/>
      <c r="B42" s="21"/>
      <c r="C42" s="21"/>
      <c r="D42" s="21"/>
      <c r="E42" s="21"/>
      <c r="F42" s="21"/>
      <c r="G42" s="21"/>
    </row>
    <row r="43" spans="1:9" x14ac:dyDescent="0.3">
      <c r="A43" s="18"/>
      <c r="B43" s="21"/>
      <c r="C43" s="21"/>
      <c r="D43" s="21"/>
      <c r="E43" s="21"/>
      <c r="F43" s="21"/>
      <c r="G43" s="21"/>
    </row>
    <row r="44" spans="1:9" x14ac:dyDescent="0.3">
      <c r="A44" s="18"/>
      <c r="B44" s="21"/>
      <c r="C44" s="21"/>
      <c r="D44" s="21"/>
      <c r="E44" s="21"/>
      <c r="F44" s="21"/>
      <c r="G44" s="21"/>
    </row>
    <row r="45" spans="1:9" x14ac:dyDescent="0.3">
      <c r="A45" s="18"/>
      <c r="B45" s="21"/>
      <c r="C45" s="21"/>
      <c r="D45" s="21"/>
      <c r="E45" s="21"/>
      <c r="F45" s="21"/>
      <c r="G45" s="21"/>
    </row>
    <row r="46" spans="1:9" x14ac:dyDescent="0.3">
      <c r="A46" s="18"/>
      <c r="B46" s="21"/>
      <c r="C46" s="21"/>
      <c r="D46" s="21"/>
      <c r="E46" s="21"/>
      <c r="F46" s="21"/>
      <c r="G46" s="21"/>
    </row>
    <row r="47" spans="1:9" x14ac:dyDescent="0.3">
      <c r="A47" s="18"/>
      <c r="B47" s="21"/>
      <c r="C47" s="21"/>
      <c r="D47" s="21"/>
      <c r="E47" s="21"/>
      <c r="F47" s="21"/>
      <c r="G47" s="21"/>
    </row>
    <row r="48" spans="1:9" x14ac:dyDescent="0.3">
      <c r="A48" s="18"/>
      <c r="B48" s="21"/>
      <c r="C48" s="21"/>
      <c r="D48" s="21"/>
      <c r="E48" s="21"/>
      <c r="F48" s="21"/>
      <c r="G48" s="21"/>
    </row>
    <row r="49" spans="1:7" x14ac:dyDescent="0.3">
      <c r="A49" s="18"/>
      <c r="B49" s="21"/>
      <c r="C49" s="21"/>
      <c r="D49" s="21"/>
      <c r="E49" s="21"/>
      <c r="F49" s="21"/>
      <c r="G49" s="21"/>
    </row>
    <row r="50" spans="1:7" x14ac:dyDescent="0.3">
      <c r="A50" s="18"/>
      <c r="B50" s="21"/>
      <c r="C50" s="21"/>
      <c r="D50" s="21"/>
      <c r="E50" s="21"/>
      <c r="F50" s="21"/>
      <c r="G50" s="21"/>
    </row>
    <row r="51" spans="1:7" x14ac:dyDescent="0.3">
      <c r="A51" s="18"/>
      <c r="B51" s="21"/>
      <c r="C51" s="21"/>
      <c r="D51" s="21"/>
      <c r="E51" s="21"/>
      <c r="F51" s="21"/>
      <c r="G51" s="21"/>
    </row>
    <row r="52" spans="1:7" x14ac:dyDescent="0.3">
      <c r="A52" s="18"/>
      <c r="B52" s="21"/>
      <c r="C52" s="21"/>
      <c r="D52" s="21"/>
      <c r="E52" s="21"/>
      <c r="F52" s="21"/>
      <c r="G52" s="21"/>
    </row>
    <row r="53" spans="1:7" x14ac:dyDescent="0.3">
      <c r="A53" s="18"/>
      <c r="B53" s="21"/>
      <c r="C53" s="21"/>
      <c r="D53" s="21"/>
      <c r="E53" s="21"/>
      <c r="F53" s="21"/>
      <c r="G53" s="21"/>
    </row>
    <row r="54" spans="1:7" x14ac:dyDescent="0.3">
      <c r="A54" s="18"/>
      <c r="B54" s="21"/>
      <c r="C54" s="21"/>
      <c r="D54" s="21"/>
      <c r="E54" s="21"/>
      <c r="F54" s="21"/>
      <c r="G54" s="21"/>
    </row>
    <row r="55" spans="1:7" x14ac:dyDescent="0.3">
      <c r="A55" s="18"/>
      <c r="B55" s="21"/>
      <c r="C55" s="21"/>
      <c r="D55" s="21"/>
      <c r="E55" s="21"/>
      <c r="F55" s="21"/>
      <c r="G55" s="21"/>
    </row>
    <row r="56" spans="1:7" x14ac:dyDescent="0.3">
      <c r="A56" s="18"/>
      <c r="B56" s="21"/>
      <c r="C56" s="21"/>
      <c r="D56" s="21"/>
      <c r="E56" s="21"/>
      <c r="F56" s="21"/>
      <c r="G56" s="21"/>
    </row>
    <row r="57" spans="1:7" x14ac:dyDescent="0.3">
      <c r="A57" s="18"/>
      <c r="B57" s="21"/>
      <c r="C57" s="21"/>
      <c r="D57" s="21"/>
      <c r="E57" s="21"/>
      <c r="F57" s="21"/>
      <c r="G57" s="21"/>
    </row>
    <row r="58" spans="1:7" x14ac:dyDescent="0.3">
      <c r="A58" s="18"/>
      <c r="B58" s="21"/>
      <c r="C58" s="21"/>
      <c r="D58" s="21"/>
      <c r="E58" s="21"/>
      <c r="F58" s="21"/>
      <c r="G58" s="21"/>
    </row>
    <row r="59" spans="1:7" x14ac:dyDescent="0.3">
      <c r="A59" s="18"/>
      <c r="B59" s="21"/>
      <c r="C59" s="21"/>
      <c r="D59" s="21"/>
      <c r="E59" s="21"/>
      <c r="F59" s="21"/>
      <c r="G59" s="21"/>
    </row>
    <row r="60" spans="1:7" x14ac:dyDescent="0.3">
      <c r="A60" s="18"/>
      <c r="B60" s="21"/>
      <c r="C60" s="21"/>
      <c r="D60" s="21"/>
      <c r="E60" s="21"/>
      <c r="F60" s="21"/>
      <c r="G60" s="21"/>
    </row>
    <row r="61" spans="1:7" x14ac:dyDescent="0.3">
      <c r="A61" s="18"/>
      <c r="B61" s="21"/>
      <c r="C61" s="21"/>
      <c r="D61" s="21"/>
      <c r="E61" s="21"/>
      <c r="F61" s="21"/>
      <c r="G61" s="21"/>
    </row>
    <row r="62" spans="1:7" x14ac:dyDescent="0.3">
      <c r="A62" s="18"/>
      <c r="B62" s="21"/>
      <c r="C62" s="21"/>
      <c r="D62" s="21"/>
      <c r="E62" s="21"/>
      <c r="F62" s="21"/>
      <c r="G62" s="21"/>
    </row>
    <row r="63" spans="1:7" x14ac:dyDescent="0.3">
      <c r="A63" s="18"/>
      <c r="B63" s="21"/>
      <c r="C63" s="21"/>
      <c r="D63" s="21"/>
      <c r="E63" s="21"/>
      <c r="F63" s="21"/>
      <c r="G63" s="21"/>
    </row>
    <row r="64" spans="1:7" x14ac:dyDescent="0.3">
      <c r="A64" s="18"/>
      <c r="B64" s="21"/>
      <c r="C64" s="21"/>
      <c r="D64" s="21"/>
      <c r="E64" s="21"/>
      <c r="F64" s="21"/>
      <c r="G64" s="21"/>
    </row>
    <row r="65" spans="1:7" x14ac:dyDescent="0.3">
      <c r="A65" s="18"/>
      <c r="B65" s="21"/>
      <c r="C65" s="21"/>
      <c r="D65" s="21"/>
      <c r="E65" s="21"/>
      <c r="F65" s="21"/>
      <c r="G65" s="21"/>
    </row>
    <row r="66" spans="1:7" x14ac:dyDescent="0.3">
      <c r="A66" s="18"/>
      <c r="B66" s="21"/>
      <c r="C66" s="21"/>
      <c r="D66" s="21"/>
      <c r="E66" s="21"/>
      <c r="F66" s="21"/>
      <c r="G66" s="21"/>
    </row>
    <row r="67" spans="1:7" x14ac:dyDescent="0.3">
      <c r="A67" s="18"/>
      <c r="B67" s="21"/>
      <c r="C67" s="21"/>
      <c r="D67" s="21"/>
      <c r="E67" s="21"/>
      <c r="F67" s="21"/>
      <c r="G67" s="21"/>
    </row>
    <row r="68" spans="1:7" x14ac:dyDescent="0.3">
      <c r="A68" s="18"/>
      <c r="B68" s="21"/>
      <c r="C68" s="21"/>
      <c r="D68" s="21"/>
      <c r="E68" s="21"/>
      <c r="F68" s="21"/>
      <c r="G68" s="21"/>
    </row>
    <row r="69" spans="1:7" x14ac:dyDescent="0.3">
      <c r="A69" s="18"/>
      <c r="B69" s="21"/>
      <c r="C69" s="21"/>
      <c r="D69" s="21"/>
      <c r="E69" s="21"/>
      <c r="F69" s="21"/>
      <c r="G69" s="21"/>
    </row>
    <row r="70" spans="1:7" x14ac:dyDescent="0.3">
      <c r="A70" s="18"/>
      <c r="B70" s="21"/>
      <c r="C70" s="21"/>
      <c r="D70" s="21"/>
      <c r="E70" s="21"/>
      <c r="F70" s="21"/>
      <c r="G70" s="21"/>
    </row>
    <row r="71" spans="1:7" x14ac:dyDescent="0.3">
      <c r="A71" s="18"/>
      <c r="B71" s="21"/>
      <c r="C71" s="21"/>
      <c r="D71" s="21"/>
      <c r="E71" s="21"/>
      <c r="F71" s="21"/>
      <c r="G71" s="21"/>
    </row>
    <row r="72" spans="1:7" x14ac:dyDescent="0.3">
      <c r="A72" s="18"/>
      <c r="B72" s="21"/>
      <c r="C72" s="21"/>
      <c r="D72" s="21"/>
      <c r="E72" s="21"/>
      <c r="F72" s="21"/>
      <c r="G72" s="21"/>
    </row>
    <row r="73" spans="1:7" x14ac:dyDescent="0.3">
      <c r="A73" s="18"/>
      <c r="B73" s="21"/>
      <c r="C73" s="21"/>
      <c r="D73" s="21"/>
      <c r="E73" s="21"/>
      <c r="F73" s="21"/>
      <c r="G73" s="21"/>
    </row>
    <row r="74" spans="1:7" x14ac:dyDescent="0.3">
      <c r="A74" s="18"/>
      <c r="B74" s="21"/>
      <c r="C74" s="21"/>
      <c r="D74" s="21"/>
      <c r="E74" s="21"/>
      <c r="F74" s="21"/>
      <c r="G74" s="21"/>
    </row>
    <row r="75" spans="1:7" x14ac:dyDescent="0.3">
      <c r="A75" s="18"/>
      <c r="B75" s="21"/>
      <c r="C75" s="21"/>
      <c r="D75" s="21"/>
      <c r="E75" s="21"/>
      <c r="F75" s="21"/>
      <c r="G75" s="21"/>
    </row>
    <row r="76" spans="1:7" x14ac:dyDescent="0.3">
      <c r="A76" s="18"/>
      <c r="B76" s="21"/>
      <c r="C76" s="21"/>
      <c r="D76" s="21"/>
      <c r="E76" s="21"/>
      <c r="F76" s="21"/>
      <c r="G76" s="21"/>
    </row>
    <row r="77" spans="1:7" x14ac:dyDescent="0.3">
      <c r="A77" s="18"/>
      <c r="B77" s="21"/>
      <c r="C77" s="21"/>
      <c r="D77" s="21"/>
      <c r="E77" s="21"/>
      <c r="F77" s="21"/>
      <c r="G77" s="21"/>
    </row>
    <row r="78" spans="1:7" x14ac:dyDescent="0.3">
      <c r="A78" s="18"/>
      <c r="B78" s="21"/>
      <c r="C78" s="21"/>
      <c r="D78" s="21"/>
      <c r="E78" s="21"/>
      <c r="F78" s="21"/>
      <c r="G78" s="21"/>
    </row>
    <row r="79" spans="1:7" x14ac:dyDescent="0.3">
      <c r="A79" s="18"/>
      <c r="B79" s="21"/>
      <c r="C79" s="21"/>
      <c r="D79" s="21"/>
      <c r="E79" s="21"/>
      <c r="F79" s="21"/>
      <c r="G79" s="21"/>
    </row>
    <row r="80" spans="1:7" x14ac:dyDescent="0.3">
      <c r="A80" s="18"/>
      <c r="B80" s="21"/>
      <c r="C80" s="21"/>
      <c r="D80" s="21"/>
      <c r="E80" s="21"/>
      <c r="F80" s="21"/>
      <c r="G80" s="21"/>
    </row>
    <row r="81" spans="1:7" x14ac:dyDescent="0.3">
      <c r="A81" s="18"/>
      <c r="B81" s="21"/>
      <c r="C81" s="21"/>
      <c r="D81" s="21"/>
      <c r="E81" s="21"/>
      <c r="F81" s="21"/>
      <c r="G81" s="21"/>
    </row>
    <row r="82" spans="1:7" x14ac:dyDescent="0.3">
      <c r="A82" s="18"/>
      <c r="B82" s="21"/>
      <c r="C82" s="21"/>
      <c r="D82" s="21"/>
      <c r="E82" s="21"/>
      <c r="F82" s="21"/>
      <c r="G82" s="21"/>
    </row>
    <row r="83" spans="1:7" x14ac:dyDescent="0.3">
      <c r="A83" s="18"/>
      <c r="B83" s="21"/>
      <c r="C83" s="21"/>
      <c r="D83" s="21"/>
      <c r="E83" s="21"/>
      <c r="F83" s="21"/>
      <c r="G83" s="21"/>
    </row>
    <row r="84" spans="1:7" x14ac:dyDescent="0.3">
      <c r="A84" s="18"/>
      <c r="B84" s="21"/>
      <c r="C84" s="21"/>
      <c r="D84" s="21"/>
      <c r="E84" s="21"/>
      <c r="F84" s="21"/>
      <c r="G84" s="21"/>
    </row>
    <row r="85" spans="1:7" x14ac:dyDescent="0.3">
      <c r="A85" s="18"/>
      <c r="B85" s="21"/>
      <c r="C85" s="21"/>
      <c r="D85" s="21"/>
      <c r="E85" s="21"/>
      <c r="F85" s="21"/>
      <c r="G85" s="21"/>
    </row>
    <row r="86" spans="1:7" x14ac:dyDescent="0.3">
      <c r="A86" s="18"/>
      <c r="B86" s="21"/>
      <c r="C86" s="21"/>
      <c r="D86" s="21"/>
      <c r="E86" s="21"/>
      <c r="F86" s="21"/>
      <c r="G86" s="21"/>
    </row>
    <row r="87" spans="1:7" x14ac:dyDescent="0.3">
      <c r="A87" s="18"/>
      <c r="B87" s="21"/>
      <c r="C87" s="21"/>
      <c r="D87" s="21"/>
      <c r="E87" s="21"/>
      <c r="F87" s="21"/>
      <c r="G87" s="21"/>
    </row>
    <row r="88" spans="1:7" x14ac:dyDescent="0.3">
      <c r="A88" s="18"/>
      <c r="B88" s="21"/>
      <c r="C88" s="21"/>
      <c r="D88" s="21"/>
      <c r="E88" s="21"/>
      <c r="F88" s="21"/>
      <c r="G88" s="21"/>
    </row>
    <row r="89" spans="1:7" x14ac:dyDescent="0.3">
      <c r="A89" s="18"/>
      <c r="B89" s="21"/>
      <c r="C89" s="21"/>
      <c r="D89" s="21"/>
      <c r="E89" s="21"/>
      <c r="F89" s="21"/>
      <c r="G89" s="21"/>
    </row>
    <row r="90" spans="1:7" x14ac:dyDescent="0.3">
      <c r="A90" s="18"/>
      <c r="B90" s="21"/>
      <c r="C90" s="21"/>
      <c r="D90" s="21"/>
      <c r="E90" s="21"/>
      <c r="F90" s="21"/>
      <c r="G90" s="21"/>
    </row>
    <row r="91" spans="1:7" x14ac:dyDescent="0.3">
      <c r="A91" s="18"/>
      <c r="B91" s="21"/>
      <c r="C91" s="21"/>
      <c r="D91" s="21"/>
      <c r="E91" s="21"/>
      <c r="F91" s="21"/>
      <c r="G91" s="21"/>
    </row>
    <row r="92" spans="1:7" x14ac:dyDescent="0.3">
      <c r="A92" s="18"/>
      <c r="B92" s="21"/>
      <c r="C92" s="21"/>
      <c r="D92" s="21"/>
      <c r="E92" s="21"/>
      <c r="F92" s="21"/>
      <c r="G92" s="21"/>
    </row>
    <row r="93" spans="1:7" x14ac:dyDescent="0.3">
      <c r="A93" s="18"/>
      <c r="B93" s="21"/>
      <c r="C93" s="21"/>
      <c r="D93" s="21"/>
      <c r="E93" s="21"/>
      <c r="F93" s="21"/>
      <c r="G93" s="21"/>
    </row>
    <row r="94" spans="1:7" x14ac:dyDescent="0.3">
      <c r="A94" s="18"/>
      <c r="B94" s="21"/>
      <c r="C94" s="21"/>
      <c r="D94" s="21"/>
      <c r="E94" s="21"/>
      <c r="F94" s="21"/>
      <c r="G94" s="21"/>
    </row>
    <row r="95" spans="1:7" x14ac:dyDescent="0.3">
      <c r="A95" s="18"/>
      <c r="B95" s="21"/>
      <c r="C95" s="21"/>
      <c r="D95" s="21"/>
      <c r="E95" s="21"/>
      <c r="F95" s="21"/>
      <c r="G95" s="21"/>
    </row>
    <row r="96" spans="1:7" x14ac:dyDescent="0.3">
      <c r="A96" s="18"/>
      <c r="B96" s="21"/>
      <c r="C96" s="21"/>
      <c r="D96" s="21"/>
      <c r="E96" s="21"/>
      <c r="F96" s="21"/>
      <c r="G96" s="21"/>
    </row>
    <row r="97" spans="1:7" x14ac:dyDescent="0.3">
      <c r="A97" s="18"/>
      <c r="B97" s="21"/>
      <c r="C97" s="21"/>
      <c r="D97" s="21"/>
      <c r="E97" s="21"/>
      <c r="F97" s="21"/>
      <c r="G97" s="21"/>
    </row>
    <row r="98" spans="1:7" x14ac:dyDescent="0.3">
      <c r="B98" s="21"/>
      <c r="C98" s="21"/>
      <c r="D98" s="21"/>
    </row>
    <row r="99" spans="1:7" x14ac:dyDescent="0.3">
      <c r="B99" s="21"/>
      <c r="C99" s="21"/>
      <c r="D99" s="21"/>
    </row>
    <row r="100" spans="1:7" x14ac:dyDescent="0.3">
      <c r="B100" s="21"/>
      <c r="C100" s="21"/>
      <c r="D100" s="21"/>
    </row>
    <row r="101" spans="1:7" x14ac:dyDescent="0.3">
      <c r="B101" s="21"/>
      <c r="C101" s="21"/>
      <c r="D101" s="21"/>
    </row>
    <row r="102" spans="1:7" x14ac:dyDescent="0.3">
      <c r="B102" s="21"/>
      <c r="C102" s="21"/>
      <c r="D102" s="21"/>
    </row>
    <row r="103" spans="1:7" x14ac:dyDescent="0.3">
      <c r="B103" s="21"/>
      <c r="C103" s="21"/>
      <c r="D103" s="21"/>
    </row>
    <row r="104" spans="1:7" x14ac:dyDescent="0.3">
      <c r="B104" s="21"/>
      <c r="C104" s="21"/>
      <c r="D104" s="21"/>
    </row>
    <row r="105" spans="1:7" x14ac:dyDescent="0.3">
      <c r="B105" s="21"/>
      <c r="C105" s="21"/>
      <c r="D105" s="21"/>
    </row>
    <row r="106" spans="1:7" x14ac:dyDescent="0.3">
      <c r="B106" s="21"/>
      <c r="C106" s="21"/>
      <c r="D106" s="21"/>
    </row>
    <row r="107" spans="1:7" x14ac:dyDescent="0.3">
      <c r="B107" s="21"/>
      <c r="C107" s="21"/>
      <c r="D107" s="21"/>
    </row>
    <row r="108" spans="1:7" x14ac:dyDescent="0.3">
      <c r="B108" s="21"/>
      <c r="C108" s="21"/>
      <c r="D108" s="21"/>
    </row>
    <row r="109" spans="1:7" x14ac:dyDescent="0.3">
      <c r="B109" s="21"/>
      <c r="C109" s="21"/>
      <c r="D109" s="21"/>
    </row>
    <row r="110" spans="1:7" x14ac:dyDescent="0.3">
      <c r="B110" s="21"/>
      <c r="C110" s="21"/>
      <c r="D110" s="21"/>
    </row>
    <row r="111" spans="1:7" x14ac:dyDescent="0.3">
      <c r="B111" s="21"/>
      <c r="C111" s="21"/>
      <c r="D111" s="21"/>
    </row>
    <row r="112" spans="1:7" x14ac:dyDescent="0.3">
      <c r="B112" s="21"/>
      <c r="C112" s="21"/>
      <c r="D112" s="21"/>
    </row>
    <row r="113" spans="2:4" x14ac:dyDescent="0.3">
      <c r="B113" s="21"/>
      <c r="C113" s="21"/>
      <c r="D113" s="21"/>
    </row>
    <row r="114" spans="2:4" x14ac:dyDescent="0.3">
      <c r="B114" s="21"/>
      <c r="C114" s="21"/>
      <c r="D114" s="21"/>
    </row>
    <row r="115" spans="2:4" x14ac:dyDescent="0.3">
      <c r="B115" s="21"/>
      <c r="C115" s="21"/>
      <c r="D115" s="21"/>
    </row>
    <row r="116" spans="2:4" x14ac:dyDescent="0.3">
      <c r="B116" s="21"/>
      <c r="C116" s="21"/>
      <c r="D116" s="21"/>
    </row>
    <row r="117" spans="2:4" x14ac:dyDescent="0.3">
      <c r="B117" s="21"/>
      <c r="C117" s="21"/>
      <c r="D117" s="21"/>
    </row>
    <row r="118" spans="2:4" x14ac:dyDescent="0.3">
      <c r="B118" s="21"/>
      <c r="C118" s="21"/>
      <c r="D118" s="21"/>
    </row>
    <row r="119" spans="2:4" x14ac:dyDescent="0.3">
      <c r="B119" s="21"/>
      <c r="C119" s="21"/>
      <c r="D119" s="21"/>
    </row>
    <row r="120" spans="2:4" x14ac:dyDescent="0.3">
      <c r="B120" s="21"/>
      <c r="C120" s="21"/>
      <c r="D120" s="21"/>
    </row>
    <row r="121" spans="2:4" x14ac:dyDescent="0.3">
      <c r="B121" s="21"/>
      <c r="C121" s="21"/>
      <c r="D121" s="21"/>
    </row>
    <row r="122" spans="2:4" x14ac:dyDescent="0.3">
      <c r="B122" s="21"/>
      <c r="C122" s="21"/>
      <c r="D122" s="21"/>
    </row>
    <row r="123" spans="2:4" x14ac:dyDescent="0.3">
      <c r="B123" s="21"/>
      <c r="C123" s="21"/>
      <c r="D123" s="21"/>
    </row>
    <row r="124" spans="2:4" x14ac:dyDescent="0.3">
      <c r="B124" s="21"/>
      <c r="C124" s="21"/>
      <c r="D124" s="21"/>
    </row>
    <row r="125" spans="2:4" x14ac:dyDescent="0.3">
      <c r="B125" s="21"/>
      <c r="C125" s="21"/>
      <c r="D125" s="21"/>
    </row>
    <row r="126" spans="2:4" x14ac:dyDescent="0.3">
      <c r="B126" s="21"/>
      <c r="C126" s="21"/>
      <c r="D126" s="21"/>
    </row>
    <row r="127" spans="2:4" x14ac:dyDescent="0.3">
      <c r="B127" s="21"/>
      <c r="C127" s="21"/>
      <c r="D127" s="21"/>
    </row>
    <row r="128" spans="2:4" x14ac:dyDescent="0.3">
      <c r="B128" s="21"/>
      <c r="C128" s="21"/>
      <c r="D128" s="21"/>
    </row>
    <row r="129" spans="2:4" x14ac:dyDescent="0.3">
      <c r="B129" s="21"/>
      <c r="C129" s="21"/>
      <c r="D129" s="21"/>
    </row>
    <row r="130" spans="2:4" x14ac:dyDescent="0.3">
      <c r="B130" s="21"/>
      <c r="C130" s="21"/>
      <c r="D130" s="21"/>
    </row>
    <row r="131" spans="2:4" x14ac:dyDescent="0.3">
      <c r="B131" s="21"/>
      <c r="C131" s="21"/>
      <c r="D131" s="21"/>
    </row>
    <row r="132" spans="2:4" x14ac:dyDescent="0.3">
      <c r="B132" s="21"/>
      <c r="C132" s="21"/>
      <c r="D132" s="21"/>
    </row>
    <row r="133" spans="2:4" x14ac:dyDescent="0.3">
      <c r="B133" s="21"/>
      <c r="C133" s="21"/>
      <c r="D133" s="21"/>
    </row>
    <row r="134" spans="2:4" x14ac:dyDescent="0.3">
      <c r="B134" s="21"/>
      <c r="C134" s="21"/>
      <c r="D134" s="21"/>
    </row>
    <row r="135" spans="2:4" x14ac:dyDescent="0.3">
      <c r="B135" s="21"/>
      <c r="C135" s="21"/>
      <c r="D135" s="21"/>
    </row>
    <row r="136" spans="2:4" x14ac:dyDescent="0.3">
      <c r="B136" s="21"/>
      <c r="C136" s="21"/>
      <c r="D136" s="21"/>
    </row>
    <row r="137" spans="2:4" x14ac:dyDescent="0.3">
      <c r="B137" s="21"/>
      <c r="C137" s="21"/>
      <c r="D137" s="21"/>
    </row>
    <row r="138" spans="2:4" x14ac:dyDescent="0.3">
      <c r="B138" s="21"/>
      <c r="C138" s="21"/>
      <c r="D138" s="21"/>
    </row>
    <row r="139" spans="2:4" x14ac:dyDescent="0.3">
      <c r="B139" s="21"/>
      <c r="C139" s="21"/>
      <c r="D139" s="21"/>
    </row>
    <row r="140" spans="2:4" x14ac:dyDescent="0.3">
      <c r="B140" s="21"/>
      <c r="C140" s="21"/>
      <c r="D140" s="21"/>
    </row>
    <row r="141" spans="2:4" x14ac:dyDescent="0.3">
      <c r="B141" s="21"/>
      <c r="C141" s="21"/>
      <c r="D141" s="21"/>
    </row>
    <row r="142" spans="2:4" x14ac:dyDescent="0.3">
      <c r="B142" s="21"/>
      <c r="C142" s="21"/>
      <c r="D142" s="21"/>
    </row>
    <row r="143" spans="2:4" x14ac:dyDescent="0.3">
      <c r="B143" s="21"/>
      <c r="C143" s="21"/>
      <c r="D143" s="21"/>
    </row>
    <row r="144" spans="2:4" x14ac:dyDescent="0.3">
      <c r="B144" s="21"/>
      <c r="C144" s="21"/>
      <c r="D144" s="21"/>
    </row>
    <row r="145" spans="2:4" x14ac:dyDescent="0.3">
      <c r="B145" s="21"/>
      <c r="C145" s="21"/>
      <c r="D145" s="21"/>
    </row>
    <row r="146" spans="2:4" x14ac:dyDescent="0.3">
      <c r="B146" s="21"/>
      <c r="C146" s="21"/>
      <c r="D146" s="21"/>
    </row>
    <row r="147" spans="2:4" x14ac:dyDescent="0.3">
      <c r="B147" s="21"/>
      <c r="C147" s="21"/>
      <c r="D147" s="21"/>
    </row>
    <row r="148" spans="2:4" x14ac:dyDescent="0.3">
      <c r="B148" s="21"/>
      <c r="C148" s="21"/>
      <c r="D148" s="21"/>
    </row>
    <row r="149" spans="2:4" x14ac:dyDescent="0.3">
      <c r="B149" s="21"/>
      <c r="C149" s="21"/>
      <c r="D149" s="21"/>
    </row>
    <row r="150" spans="2:4" x14ac:dyDescent="0.3">
      <c r="B150" s="21"/>
      <c r="C150" s="21"/>
      <c r="D150" s="21"/>
    </row>
    <row r="151" spans="2:4" x14ac:dyDescent="0.3">
      <c r="B151" s="21"/>
      <c r="C151" s="21"/>
      <c r="D151" s="21"/>
    </row>
    <row r="152" spans="2:4" x14ac:dyDescent="0.3">
      <c r="B152" s="21"/>
      <c r="C152" s="21"/>
      <c r="D152" s="21"/>
    </row>
    <row r="153" spans="2:4" x14ac:dyDescent="0.3">
      <c r="B153" s="21"/>
      <c r="C153" s="21"/>
      <c r="D153" s="21"/>
    </row>
    <row r="154" spans="2:4" x14ac:dyDescent="0.3">
      <c r="B154" s="21"/>
      <c r="C154" s="21"/>
      <c r="D154" s="21"/>
    </row>
    <row r="155" spans="2:4" x14ac:dyDescent="0.3">
      <c r="B155" s="21"/>
      <c r="C155" s="21"/>
      <c r="D155" s="21"/>
    </row>
    <row r="156" spans="2:4" x14ac:dyDescent="0.3">
      <c r="B156" s="21"/>
      <c r="C156" s="21"/>
      <c r="D156" s="21"/>
    </row>
    <row r="157" spans="2:4" x14ac:dyDescent="0.3">
      <c r="B157" s="21"/>
      <c r="C157" s="21"/>
      <c r="D157" s="21"/>
    </row>
    <row r="158" spans="2:4" x14ac:dyDescent="0.3">
      <c r="B158" s="21"/>
      <c r="C158" s="21"/>
      <c r="D158" s="21"/>
    </row>
    <row r="159" spans="2:4" x14ac:dyDescent="0.3">
      <c r="B159" s="21"/>
      <c r="C159" s="21"/>
      <c r="D159" s="21"/>
    </row>
    <row r="160" spans="2:4" x14ac:dyDescent="0.3">
      <c r="B160" s="21"/>
      <c r="C160" s="21"/>
      <c r="D160" s="21"/>
    </row>
    <row r="161" spans="2:4" x14ac:dyDescent="0.3">
      <c r="B161" s="21"/>
      <c r="C161" s="21"/>
      <c r="D161" s="21"/>
    </row>
    <row r="162" spans="2:4" x14ac:dyDescent="0.3">
      <c r="B162" s="21"/>
      <c r="C162" s="21"/>
      <c r="D162" s="21"/>
    </row>
    <row r="163" spans="2:4" x14ac:dyDescent="0.3">
      <c r="B163" s="21"/>
      <c r="C163" s="21"/>
      <c r="D163" s="21"/>
    </row>
    <row r="164" spans="2:4" x14ac:dyDescent="0.3">
      <c r="B164" s="21"/>
      <c r="C164" s="21"/>
      <c r="D164" s="21"/>
    </row>
    <row r="165" spans="2:4" x14ac:dyDescent="0.3">
      <c r="B165" s="21"/>
      <c r="C165" s="21"/>
      <c r="D165" s="21"/>
    </row>
    <row r="166" spans="2:4" x14ac:dyDescent="0.3">
      <c r="B166" s="21"/>
      <c r="C166" s="21"/>
      <c r="D166" s="21"/>
    </row>
    <row r="167" spans="2:4" x14ac:dyDescent="0.3">
      <c r="B167" s="21"/>
      <c r="C167" s="21"/>
      <c r="D167" s="21"/>
    </row>
    <row r="168" spans="2:4" x14ac:dyDescent="0.3">
      <c r="B168" s="21"/>
      <c r="C168" s="21"/>
      <c r="D168" s="21"/>
    </row>
    <row r="169" spans="2:4" x14ac:dyDescent="0.3">
      <c r="B169" s="21"/>
      <c r="C169" s="21"/>
      <c r="D169" s="21"/>
    </row>
    <row r="170" spans="2:4" x14ac:dyDescent="0.3">
      <c r="B170" s="21"/>
      <c r="C170" s="21"/>
      <c r="D170" s="21"/>
    </row>
    <row r="171" spans="2:4" x14ac:dyDescent="0.3">
      <c r="B171" s="21"/>
      <c r="C171" s="21"/>
      <c r="D171" s="21"/>
    </row>
    <row r="172" spans="2:4" x14ac:dyDescent="0.3">
      <c r="B172" s="21"/>
      <c r="C172" s="21"/>
      <c r="D172" s="21"/>
    </row>
    <row r="173" spans="2:4" x14ac:dyDescent="0.3">
      <c r="B173" s="21"/>
      <c r="C173" s="21"/>
      <c r="D173" s="21"/>
    </row>
    <row r="174" spans="2:4" x14ac:dyDescent="0.3">
      <c r="B174" s="21"/>
      <c r="C174" s="21"/>
      <c r="D174" s="21"/>
    </row>
    <row r="175" spans="2:4" x14ac:dyDescent="0.3">
      <c r="B175" s="21"/>
      <c r="C175" s="21"/>
      <c r="D175" s="21"/>
    </row>
    <row r="176" spans="2:4" x14ac:dyDescent="0.3">
      <c r="B176" s="21"/>
      <c r="C176" s="21"/>
      <c r="D176" s="21"/>
    </row>
    <row r="177" spans="2:4" x14ac:dyDescent="0.3">
      <c r="B177" s="21"/>
      <c r="C177" s="21"/>
      <c r="D177" s="21"/>
    </row>
    <row r="178" spans="2:4" x14ac:dyDescent="0.3">
      <c r="B178" s="21"/>
      <c r="C178" s="21"/>
      <c r="D178" s="21"/>
    </row>
    <row r="179" spans="2:4" x14ac:dyDescent="0.3">
      <c r="B179" s="21"/>
      <c r="C179" s="21"/>
      <c r="D179" s="21"/>
    </row>
    <row r="180" spans="2:4" x14ac:dyDescent="0.3">
      <c r="B180" s="21"/>
      <c r="C180" s="21"/>
      <c r="D180" s="21"/>
    </row>
    <row r="181" spans="2:4" x14ac:dyDescent="0.3">
      <c r="B181" s="21"/>
      <c r="C181" s="21"/>
      <c r="D181" s="21"/>
    </row>
    <row r="182" spans="2:4" x14ac:dyDescent="0.3">
      <c r="B182" s="21"/>
      <c r="C182" s="21"/>
      <c r="D182" s="21"/>
    </row>
    <row r="183" spans="2:4" x14ac:dyDescent="0.3">
      <c r="B183" s="21"/>
      <c r="C183" s="21"/>
      <c r="D183" s="21"/>
    </row>
    <row r="184" spans="2:4" x14ac:dyDescent="0.3">
      <c r="B184" s="21"/>
      <c r="C184" s="21"/>
      <c r="D184" s="21"/>
    </row>
    <row r="185" spans="2:4" x14ac:dyDescent="0.3">
      <c r="B185" s="21"/>
      <c r="C185" s="21"/>
      <c r="D185" s="21"/>
    </row>
    <row r="186" spans="2:4" x14ac:dyDescent="0.3">
      <c r="B186" s="21"/>
      <c r="C186" s="21"/>
      <c r="D186" s="21"/>
    </row>
    <row r="187" spans="2:4" x14ac:dyDescent="0.3">
      <c r="B187" s="21"/>
      <c r="C187" s="21"/>
      <c r="D187" s="21"/>
    </row>
    <row r="188" spans="2:4" x14ac:dyDescent="0.3">
      <c r="B188" s="21"/>
      <c r="C188" s="21"/>
      <c r="D188" s="21"/>
    </row>
    <row r="189" spans="2:4" x14ac:dyDescent="0.3">
      <c r="B189" s="21"/>
      <c r="C189" s="21"/>
      <c r="D189" s="21"/>
    </row>
    <row r="190" spans="2:4" x14ac:dyDescent="0.3">
      <c r="B190" s="21"/>
      <c r="C190" s="21"/>
      <c r="D190" s="21"/>
    </row>
    <row r="191" spans="2:4" x14ac:dyDescent="0.3">
      <c r="B191" s="21"/>
      <c r="C191" s="21"/>
      <c r="D191" s="21"/>
    </row>
    <row r="192" spans="2:4" x14ac:dyDescent="0.3">
      <c r="B192" s="21"/>
      <c r="C192" s="21"/>
      <c r="D192" s="21"/>
    </row>
    <row r="193" spans="2:4" x14ac:dyDescent="0.3">
      <c r="B193" s="21"/>
      <c r="C193" s="21"/>
      <c r="D193" s="21"/>
    </row>
    <row r="194" spans="2:4" x14ac:dyDescent="0.3">
      <c r="B194" s="21"/>
      <c r="C194" s="21"/>
      <c r="D194" s="21"/>
    </row>
    <row r="195" spans="2:4" x14ac:dyDescent="0.3">
      <c r="B195" s="21"/>
      <c r="C195" s="21"/>
      <c r="D195" s="21"/>
    </row>
    <row r="196" spans="2:4" x14ac:dyDescent="0.3">
      <c r="B196" s="21"/>
      <c r="C196" s="21"/>
      <c r="D196" s="21"/>
    </row>
    <row r="197" spans="2:4" x14ac:dyDescent="0.3">
      <c r="B197" s="21"/>
      <c r="C197" s="21"/>
      <c r="D197" s="21"/>
    </row>
    <row r="198" spans="2:4" x14ac:dyDescent="0.3">
      <c r="B198" s="21"/>
      <c r="C198" s="21"/>
      <c r="D198" s="21"/>
    </row>
    <row r="199" spans="2:4" x14ac:dyDescent="0.3">
      <c r="B199" s="21"/>
      <c r="C199" s="21"/>
      <c r="D199" s="21"/>
    </row>
    <row r="200" spans="2:4" x14ac:dyDescent="0.3">
      <c r="B200" s="21"/>
      <c r="C200" s="21"/>
      <c r="D200" s="21"/>
    </row>
    <row r="201" spans="2:4" x14ac:dyDescent="0.3">
      <c r="B201" s="21"/>
      <c r="C201" s="21"/>
      <c r="D201" s="21"/>
    </row>
    <row r="202" spans="2:4" x14ac:dyDescent="0.3">
      <c r="B202" s="21"/>
      <c r="C202" s="21"/>
      <c r="D202" s="21"/>
    </row>
    <row r="203" spans="2:4" x14ac:dyDescent="0.3">
      <c r="B203" s="21"/>
      <c r="C203" s="21"/>
      <c r="D203" s="21"/>
    </row>
    <row r="204" spans="2:4" x14ac:dyDescent="0.3">
      <c r="B204" s="21"/>
      <c r="C204" s="21"/>
      <c r="D204" s="21"/>
    </row>
    <row r="205" spans="2:4" x14ac:dyDescent="0.3">
      <c r="B205" s="21"/>
      <c r="C205" s="21"/>
      <c r="D205" s="21"/>
    </row>
    <row r="206" spans="2:4" x14ac:dyDescent="0.3">
      <c r="B206" s="21"/>
      <c r="C206" s="21"/>
      <c r="D206" s="21"/>
    </row>
    <row r="207" spans="2:4" x14ac:dyDescent="0.3">
      <c r="B207" s="21"/>
      <c r="C207" s="21"/>
      <c r="D207" s="21"/>
    </row>
    <row r="208" spans="2:4" x14ac:dyDescent="0.3">
      <c r="B208" s="21"/>
      <c r="C208" s="21"/>
      <c r="D208" s="21"/>
    </row>
    <row r="209" spans="2:4" x14ac:dyDescent="0.3">
      <c r="B209" s="21"/>
      <c r="C209" s="21"/>
      <c r="D209" s="21"/>
    </row>
    <row r="210" spans="2:4" x14ac:dyDescent="0.3">
      <c r="B210" s="21"/>
      <c r="C210" s="21"/>
      <c r="D210" s="21"/>
    </row>
    <row r="211" spans="2:4" x14ac:dyDescent="0.3">
      <c r="B211" s="21"/>
      <c r="C211" s="21"/>
      <c r="D211" s="21"/>
    </row>
    <row r="212" spans="2:4" x14ac:dyDescent="0.3">
      <c r="B212" s="21"/>
      <c r="C212" s="21"/>
      <c r="D212" s="21"/>
    </row>
    <row r="213" spans="2:4" x14ac:dyDescent="0.3">
      <c r="B213" s="21"/>
      <c r="C213" s="21"/>
      <c r="D213" s="21"/>
    </row>
    <row r="214" spans="2:4" x14ac:dyDescent="0.3">
      <c r="B214" s="21"/>
      <c r="C214" s="21"/>
      <c r="D214" s="21"/>
    </row>
    <row r="215" spans="2:4" x14ac:dyDescent="0.3">
      <c r="B215" s="21"/>
      <c r="C215" s="21"/>
      <c r="D215" s="21"/>
    </row>
    <row r="216" spans="2:4" x14ac:dyDescent="0.3">
      <c r="B216" s="21"/>
      <c r="C216" s="21"/>
      <c r="D216" s="21"/>
    </row>
    <row r="217" spans="2:4" x14ac:dyDescent="0.3">
      <c r="B217" s="21"/>
      <c r="C217" s="21"/>
      <c r="D217" s="21"/>
    </row>
    <row r="218" spans="2:4" x14ac:dyDescent="0.3">
      <c r="B218" s="21"/>
      <c r="C218" s="21"/>
      <c r="D218" s="21"/>
    </row>
    <row r="219" spans="2:4" x14ac:dyDescent="0.3">
      <c r="B219" s="21"/>
      <c r="C219" s="21"/>
      <c r="D219" s="21"/>
    </row>
    <row r="220" spans="2:4" x14ac:dyDescent="0.3">
      <c r="B220" s="21"/>
      <c r="C220" s="21"/>
      <c r="D220" s="21"/>
    </row>
    <row r="221" spans="2:4" x14ac:dyDescent="0.3">
      <c r="B221" s="21"/>
      <c r="C221" s="21"/>
      <c r="D221" s="21"/>
    </row>
    <row r="222" spans="2:4" x14ac:dyDescent="0.3">
      <c r="B222" s="21"/>
      <c r="C222" s="21"/>
      <c r="D222" s="21"/>
    </row>
    <row r="223" spans="2:4" x14ac:dyDescent="0.3">
      <c r="B223" s="21"/>
      <c r="C223" s="21"/>
      <c r="D223" s="21"/>
    </row>
    <row r="224" spans="2:4" x14ac:dyDescent="0.3">
      <c r="B224" s="21"/>
      <c r="C224" s="21"/>
      <c r="D224" s="21"/>
    </row>
    <row r="225" spans="2:4" x14ac:dyDescent="0.3">
      <c r="B225" s="21"/>
      <c r="C225" s="21"/>
      <c r="D225" s="21"/>
    </row>
    <row r="226" spans="2:4" x14ac:dyDescent="0.3">
      <c r="B226" s="21"/>
      <c r="C226" s="21"/>
      <c r="D226" s="21"/>
    </row>
    <row r="227" spans="2:4" x14ac:dyDescent="0.3">
      <c r="B227" s="21"/>
      <c r="C227" s="21"/>
      <c r="D227" s="21"/>
    </row>
    <row r="228" spans="2:4" x14ac:dyDescent="0.3">
      <c r="B228" s="21"/>
      <c r="C228" s="21"/>
      <c r="D228" s="21"/>
    </row>
    <row r="229" spans="2:4" x14ac:dyDescent="0.3">
      <c r="B229" s="21"/>
      <c r="C229" s="21"/>
      <c r="D229" s="21"/>
    </row>
    <row r="230" spans="2:4" x14ac:dyDescent="0.3">
      <c r="B230" s="21"/>
      <c r="C230" s="21"/>
      <c r="D230" s="21"/>
    </row>
    <row r="231" spans="2:4" x14ac:dyDescent="0.3">
      <c r="B231" s="21"/>
      <c r="C231" s="21"/>
      <c r="D231" s="21"/>
    </row>
    <row r="232" spans="2:4" x14ac:dyDescent="0.3">
      <c r="B232" s="21"/>
      <c r="C232" s="21"/>
      <c r="D232" s="21"/>
    </row>
    <row r="233" spans="2:4" x14ac:dyDescent="0.3">
      <c r="B233" s="21"/>
      <c r="C233" s="21"/>
      <c r="D233" s="21"/>
    </row>
    <row r="234" spans="2:4" x14ac:dyDescent="0.3">
      <c r="B234" s="21"/>
      <c r="C234" s="21"/>
      <c r="D234" s="21"/>
    </row>
    <row r="235" spans="2:4" x14ac:dyDescent="0.3">
      <c r="B235" s="21"/>
      <c r="C235" s="21"/>
      <c r="D235" s="21"/>
    </row>
  </sheetData>
  <protectedRanges>
    <protectedRange sqref="H12" name="Range5_1"/>
    <protectedRange sqref="H13" name="Range5_2"/>
    <protectedRange sqref="H14" name="Range5_3"/>
    <protectedRange sqref="H16" name="Range5_4"/>
    <protectedRange sqref="H15" name="Range5_5"/>
  </protectedRanges>
  <mergeCells count="10">
    <mergeCell ref="A17:B17"/>
    <mergeCell ref="B2:I2"/>
    <mergeCell ref="E3:F3"/>
    <mergeCell ref="A4:A9"/>
    <mergeCell ref="B4:B9"/>
    <mergeCell ref="C4:D8"/>
    <mergeCell ref="E5:F8"/>
    <mergeCell ref="I5:I8"/>
    <mergeCell ref="E4:I4"/>
    <mergeCell ref="G5:H8"/>
  </mergeCells>
  <conditionalFormatting sqref="C12:D13 D17:I17 C15:D17 C11:C16">
    <cfRule type="cellIs" dxfId="5" priority="150" stopIfTrue="1" operator="lessThan">
      <formula>-60</formula>
    </cfRule>
  </conditionalFormatting>
  <conditionalFormatting sqref="C12:D13 D17:I17 C15:D17 C11:C16">
    <cfRule type="cellIs" dxfId="4" priority="149" stopIfTrue="1" operator="lessThan">
      <formula>-100</formula>
    </cfRule>
  </conditionalFormatting>
  <conditionalFormatting sqref="C12:C16">
    <cfRule type="cellIs" dxfId="3" priority="50" stopIfTrue="1" operator="lessThan">
      <formula>-60</formula>
    </cfRule>
  </conditionalFormatting>
  <conditionalFormatting sqref="C12:C16">
    <cfRule type="cellIs" dxfId="2" priority="49" stopIfTrue="1" operator="lessThan">
      <formula>-100</formula>
    </cfRule>
  </conditionalFormatting>
  <conditionalFormatting sqref="E12:E15">
    <cfRule type="cellIs" dxfId="1" priority="2" stopIfTrue="1" operator="lessThan">
      <formula>-60</formula>
    </cfRule>
  </conditionalFormatting>
  <conditionalFormatting sqref="E12:E15">
    <cfRule type="cellIs" dxfId="0" priority="1" stopIfTrue="1" operator="lessThan">
      <formula>-100</formula>
    </cfRule>
  </conditionalFormatting>
  <pageMargins left="0.28999999999999998" right="0.7" top="0.64" bottom="0.75" header="0.2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Sheet2</vt:lpstr>
      <vt:lpstr>Sheet3</vt:lpstr>
      <vt:lpstr>ՀՈԱԿ-ներ</vt:lpstr>
      <vt:lpstr>Աղբահանության վճ.</vt:lpstr>
      <vt:lpstr>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 1</cp:lastModifiedBy>
  <cp:lastPrinted>2017-12-15T10:29:51Z</cp:lastPrinted>
  <dcterms:created xsi:type="dcterms:W3CDTF">1996-10-14T23:33:28Z</dcterms:created>
  <dcterms:modified xsi:type="dcterms:W3CDTF">2026-03-09T11:24:14Z</dcterms:modified>
</cp:coreProperties>
</file>